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600" windowWidth="22716" windowHeight="107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H198" i="1" l="1"/>
  <c r="B198" i="1"/>
  <c r="A198" i="1"/>
  <c r="J197" i="1"/>
  <c r="I197" i="1"/>
  <c r="H197" i="1"/>
  <c r="G197" i="1"/>
  <c r="F197" i="1"/>
  <c r="B188" i="1"/>
  <c r="A188" i="1"/>
  <c r="J187" i="1"/>
  <c r="J198" i="1" s="1"/>
  <c r="I187" i="1"/>
  <c r="I198" i="1" s="1"/>
  <c r="H187" i="1"/>
  <c r="G187" i="1"/>
  <c r="G198" i="1" s="1"/>
  <c r="F187" i="1"/>
  <c r="F198" i="1" s="1"/>
  <c r="I178" i="1"/>
  <c r="B178" i="1"/>
  <c r="A178" i="1"/>
  <c r="J177" i="1"/>
  <c r="J178" i="1" s="1"/>
  <c r="I177" i="1"/>
  <c r="H177" i="1"/>
  <c r="H178" i="1" s="1"/>
  <c r="G177" i="1"/>
  <c r="F177" i="1"/>
  <c r="B168" i="1"/>
  <c r="A168" i="1"/>
  <c r="J167" i="1"/>
  <c r="I167" i="1"/>
  <c r="H167" i="1"/>
  <c r="G167" i="1"/>
  <c r="G178" i="1" s="1"/>
  <c r="F167" i="1"/>
  <c r="F178" i="1" s="1"/>
  <c r="F158" i="1"/>
  <c r="B158" i="1"/>
  <c r="A158" i="1"/>
  <c r="J157" i="1"/>
  <c r="I157" i="1"/>
  <c r="H157" i="1"/>
  <c r="H158" i="1" s="1"/>
  <c r="G157" i="1"/>
  <c r="F157" i="1"/>
  <c r="B148" i="1"/>
  <c r="A148" i="1"/>
  <c r="J147" i="1"/>
  <c r="J158" i="1" s="1"/>
  <c r="I147" i="1"/>
  <c r="I158" i="1" s="1"/>
  <c r="H147" i="1"/>
  <c r="G147" i="1"/>
  <c r="G158" i="1" s="1"/>
  <c r="F147" i="1"/>
  <c r="I138" i="1"/>
  <c r="G138" i="1"/>
  <c r="F138" i="1"/>
  <c r="B138" i="1"/>
  <c r="A138" i="1"/>
  <c r="J137" i="1"/>
  <c r="I137" i="1"/>
  <c r="H137" i="1"/>
  <c r="H138" i="1" s="1"/>
  <c r="G137" i="1"/>
  <c r="F137" i="1"/>
  <c r="B128" i="1"/>
  <c r="A128" i="1"/>
  <c r="J127" i="1"/>
  <c r="J138" i="1" s="1"/>
  <c r="I127" i="1"/>
  <c r="H127" i="1"/>
  <c r="G127" i="1"/>
  <c r="F127" i="1"/>
  <c r="J119" i="1"/>
  <c r="B119" i="1"/>
  <c r="A119" i="1"/>
  <c r="J118" i="1"/>
  <c r="I118" i="1"/>
  <c r="I119" i="1" s="1"/>
  <c r="H118" i="1"/>
  <c r="G118" i="1"/>
  <c r="F118" i="1"/>
  <c r="F119" i="1" s="1"/>
  <c r="B109" i="1"/>
  <c r="A109" i="1"/>
  <c r="J108" i="1"/>
  <c r="I108" i="1"/>
  <c r="H108" i="1"/>
  <c r="H119" i="1" s="1"/>
  <c r="G108" i="1"/>
  <c r="G119" i="1" s="1"/>
  <c r="F108" i="1"/>
  <c r="I99" i="1"/>
  <c r="G99" i="1"/>
  <c r="B99" i="1"/>
  <c r="A99" i="1"/>
  <c r="J98" i="1"/>
  <c r="I98" i="1"/>
  <c r="H98" i="1"/>
  <c r="G98" i="1"/>
  <c r="F98" i="1"/>
  <c r="F99" i="1" s="1"/>
  <c r="B89" i="1"/>
  <c r="A89" i="1"/>
  <c r="J88" i="1"/>
  <c r="J99" i="1" s="1"/>
  <c r="I88" i="1"/>
  <c r="H88" i="1"/>
  <c r="H99" i="1" s="1"/>
  <c r="G88" i="1"/>
  <c r="F88" i="1"/>
  <c r="J80" i="1"/>
  <c r="H80" i="1"/>
  <c r="G80" i="1"/>
  <c r="B80" i="1"/>
  <c r="A80" i="1"/>
  <c r="J79" i="1"/>
  <c r="I79" i="1"/>
  <c r="I80" i="1" s="1"/>
  <c r="H79" i="1"/>
  <c r="G79" i="1"/>
  <c r="F79" i="1"/>
  <c r="B70" i="1"/>
  <c r="A70" i="1"/>
  <c r="J69" i="1"/>
  <c r="I69" i="1"/>
  <c r="H69" i="1"/>
  <c r="G69" i="1"/>
  <c r="F69" i="1"/>
  <c r="F80" i="1" s="1"/>
  <c r="J60" i="1"/>
  <c r="G60" i="1"/>
  <c r="B60" i="1"/>
  <c r="A60" i="1"/>
  <c r="J59" i="1"/>
  <c r="I59" i="1"/>
  <c r="H59" i="1"/>
  <c r="G59" i="1"/>
  <c r="F59" i="1"/>
  <c r="B50" i="1"/>
  <c r="A50" i="1"/>
  <c r="J49" i="1"/>
  <c r="I49" i="1"/>
  <c r="I60" i="1" s="1"/>
  <c r="H49" i="1"/>
  <c r="H60" i="1" s="1"/>
  <c r="G49" i="1"/>
  <c r="F49" i="1"/>
  <c r="F60" i="1" s="1"/>
  <c r="J42" i="1"/>
  <c r="H42" i="1"/>
  <c r="F42" i="1"/>
  <c r="B42" i="1"/>
  <c r="A42" i="1"/>
  <c r="J41" i="1"/>
  <c r="I41" i="1"/>
  <c r="H41" i="1"/>
  <c r="G41" i="1"/>
  <c r="G42" i="1" s="1"/>
  <c r="F41" i="1"/>
  <c r="B32" i="1"/>
  <c r="A32" i="1"/>
  <c r="J31" i="1"/>
  <c r="I31" i="1"/>
  <c r="I42" i="1" s="1"/>
  <c r="H31" i="1"/>
  <c r="G31" i="1"/>
  <c r="F31" i="1"/>
  <c r="I24" i="1"/>
  <c r="H24" i="1"/>
  <c r="B24" i="1"/>
  <c r="A24" i="1"/>
  <c r="J23" i="1"/>
  <c r="J24" i="1" s="1"/>
  <c r="J199" i="1" s="1"/>
  <c r="I23" i="1"/>
  <c r="H23" i="1"/>
  <c r="G23" i="1"/>
  <c r="F23" i="1"/>
  <c r="B14" i="1"/>
  <c r="A14" i="1"/>
  <c r="J13" i="1"/>
  <c r="I13" i="1"/>
  <c r="H13" i="1"/>
  <c r="G13" i="1"/>
  <c r="G24" i="1" s="1"/>
  <c r="G199" i="1" s="1"/>
  <c r="F13" i="1"/>
  <c r="F24" i="1" s="1"/>
  <c r="I199" i="1" l="1"/>
  <c r="H199" i="1"/>
  <c r="F199" i="1"/>
</calcChain>
</file>

<file path=xl/sharedStrings.xml><?xml version="1.0" encoding="utf-8"?>
<sst xmlns="http://schemas.openxmlformats.org/spreadsheetml/2006/main" count="296" uniqueCount="103">
  <si>
    <t>Школа</t>
  </si>
  <si>
    <t>Утвердил:</t>
  </si>
  <si>
    <t>должность</t>
  </si>
  <si>
    <t>Директор МУП "Комбинат питания"</t>
  </si>
  <si>
    <t>Типовое примерное меню приготавливаемых блюд</t>
  </si>
  <si>
    <t>фамилия</t>
  </si>
  <si>
    <t>Мишкарев А.Б.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</si>
  <si>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</si>
  <si>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</si>
  <si>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</si>
  <si>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</si>
  <si>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</si>
  <si>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</si>
  <si>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</si>
  <si>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</si>
  <si>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</si>
  <si>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</si>
  <si>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</si>
  <si>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</si>
  <si>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</si>
  <si>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</si>
  <si>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</si>
  <si>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</si>
  <si>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Тефтели в соусе</t>
  </si>
  <si>
    <t>Каша гречневая</t>
  </si>
  <si>
    <t>напиток</t>
  </si>
  <si>
    <t>Кефир с сахаром</t>
  </si>
  <si>
    <t>хлеб</t>
  </si>
  <si>
    <t>Пшеничный</t>
  </si>
  <si>
    <t>фрукты</t>
  </si>
  <si>
    <t>итого</t>
  </si>
  <si>
    <t>Обед</t>
  </si>
  <si>
    <t>закуска</t>
  </si>
  <si>
    <t>1 блюдо</t>
  </si>
  <si>
    <t>Щи по-Уральски (с крупой), со сметаной</t>
  </si>
  <si>
    <t>2 блюдо</t>
  </si>
  <si>
    <t>Каша перловая с овощами и мясом</t>
  </si>
  <si>
    <t>6.42</t>
  </si>
  <si>
    <t>гарнир</t>
  </si>
  <si>
    <t>Компот из кураги</t>
  </si>
  <si>
    <t>хлеб бел.</t>
  </si>
  <si>
    <t>хлеб черн.</t>
  </si>
  <si>
    <t>Ржано - пшеничный</t>
  </si>
  <si>
    <t>Итого за день:</t>
  </si>
  <si>
    <t>Омлет натуральный, со сливочным маслом</t>
  </si>
  <si>
    <t>гор.напиток</t>
  </si>
  <si>
    <t>Чай с сахаром и молоком</t>
  </si>
  <si>
    <t>54-6</t>
  </si>
  <si>
    <t>Пастила фруктовая</t>
  </si>
  <si>
    <t>Суп-пюре из картофеля, с сухариками</t>
  </si>
  <si>
    <t>Наггетсы "Детские"</t>
  </si>
  <si>
    <t>Капуста тушеная</t>
  </si>
  <si>
    <t>Компот из смеси сухофруктов</t>
  </si>
  <si>
    <t>54-7хн</t>
  </si>
  <si>
    <t>Котлета"Детская"</t>
  </si>
  <si>
    <t>Рагу овощное</t>
  </si>
  <si>
    <t>Компот "Ягодка"</t>
  </si>
  <si>
    <t>Борщ Сибирский, со сметаной</t>
  </si>
  <si>
    <t>Гуляш</t>
  </si>
  <si>
    <t>Макароны отварные</t>
  </si>
  <si>
    <t>Фишболы в сметанном соусе</t>
  </si>
  <si>
    <t>Картофельное пюре</t>
  </si>
  <si>
    <t>Напиток из плодов шиповника</t>
  </si>
  <si>
    <t>Пряники</t>
  </si>
  <si>
    <t>Суп куриный с вермишелью</t>
  </si>
  <si>
    <t>Омлет с сыром, со сливочным маслом</t>
  </si>
  <si>
    <t>Чай с сахаром</t>
  </si>
  <si>
    <t>Каша молочная пшенная с курагой, со сливочным маслом</t>
  </si>
  <si>
    <t>54-8к</t>
  </si>
  <si>
    <t>Бутерброд горячий с сыром и маслом сливочным</t>
  </si>
  <si>
    <t>Какао на цельном молоке (140/7/2)</t>
  </si>
  <si>
    <t>Сок фруктовый т/п</t>
  </si>
  <si>
    <t>Рассольник ленинградский</t>
  </si>
  <si>
    <t>Поджарка из рыбы</t>
  </si>
  <si>
    <t>Картофель отварной в молоке, с сыром</t>
  </si>
  <si>
    <t>Сок фруктовый разливной</t>
  </si>
  <si>
    <t>Котлета куриная</t>
  </si>
  <si>
    <t>Суп из овощей, со сметаной</t>
  </si>
  <si>
    <t>Жаркое с мясом</t>
  </si>
  <si>
    <t>Каша молочная рисовая, с маслом сливочным</t>
  </si>
  <si>
    <t>Кофейный напиток на цельном молоке (4/10/160)</t>
  </si>
  <si>
    <t>Борщ с капустой, картофелем, со сметаной</t>
  </si>
  <si>
    <t>Мясо тушеное в сметанном соусе</t>
  </si>
  <si>
    <t>Пюре из бобовых</t>
  </si>
  <si>
    <t>Вафли(2 шт)</t>
  </si>
  <si>
    <t>Запеканка карофельная с мясом, со сливочным маслом (ШК)</t>
  </si>
  <si>
    <t>Маринад овощной с томатом</t>
  </si>
  <si>
    <t>Компот "Ягодный коктейль"</t>
  </si>
  <si>
    <t>Щи из свежей капусты с картофелем , со сметаной</t>
  </si>
  <si>
    <t>Гречетто с мясом</t>
  </si>
  <si>
    <t>Шницель натуральный</t>
  </si>
  <si>
    <t>Компот "Фруктово-ягодный"</t>
  </si>
  <si>
    <t>54-4хн</t>
  </si>
  <si>
    <t>Суп картофельный с бобовыми и сухариками</t>
  </si>
  <si>
    <t>Рыба зепеченая " Солнышко"</t>
  </si>
  <si>
    <t>Напиток фруктовый "Изюминка"</t>
  </si>
  <si>
    <t>Рыба тушеная в томате с овощами</t>
  </si>
  <si>
    <t>Рис припущенный</t>
  </si>
  <si>
    <t>Суп-пюре из разных овощей с сухариками</t>
  </si>
  <si>
    <t>Нагетсы "Детские"</t>
  </si>
  <si>
    <t>Какао на цельном молоке</t>
  </si>
  <si>
    <t>Среднее значение за период:</t>
  </si>
  <si>
    <t>МБОУ "СОШ №44"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</si>
</sst>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2" fillId="2" borderId="10" xfId="0" applyNumberFormat="1" applyFont="1" applyFill="1" applyBorder="1" applyAlignment="1">
      <alignment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1" fillId="0" borderId="18" xfId="0" applyNumberFormat="1" applyFont="1" applyBorder="1"/>
    <xf numFmtId="0" fontId="8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49" fontId="2" fillId="2" borderId="15" xfId="0" applyNumberFormat="1" applyFont="1" applyFill="1" applyBorder="1" applyAlignment="1">
      <alignment horizontal="center" vertical="top" wrapText="1"/>
    </xf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5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left"/>
    </xf>
    <xf numFmtId="14" fontId="2" fillId="2" borderId="3" xfId="0" applyNumberFormat="1" applyFont="1" applyFill="1" applyBorder="1" applyAlignment="1">
      <alignment horizontal="left"/>
    </xf>
    <xf numFmtId="0" fontId="9" fillId="3" borderId="22" xfId="0" applyNumberFormat="1" applyFont="1" applyFill="1" applyBorder="1" applyAlignment="1">
      <alignment horizontal="center" vertical="center" wrapText="1"/>
    </xf>
    <xf numFmtId="0" fontId="9" fillId="3" borderId="23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24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workbookViewId="0">
      <pane xSplit="4" ySplit="5" topLeftCell="E186" activePane="bottomRight" state="frozen"/>
      <selection pane="topRight"/>
      <selection pane="bottomLeft"/>
      <selection pane="bottomRight" activeCell="N114" sqref="N114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1" x14ac:dyDescent="0.25">
      <c r="A1" s="2" t="s">
        <v>0</v>
      </c>
      <c r="C1" s="48" t="s">
        <v>102</v>
      </c>
      <c r="D1" s="49"/>
      <c r="E1" s="50"/>
      <c r="F1" s="3" t="s">
        <v>1</v>
      </c>
      <c r="G1" s="1" t="s">
        <v>2</v>
      </c>
      <c r="H1" s="51" t="s">
        <v>3</v>
      </c>
      <c r="I1" s="52"/>
      <c r="J1" s="52"/>
      <c r="K1" s="53"/>
    </row>
    <row r="2" spans="1:11" ht="17.399999999999999" x14ac:dyDescent="0.25">
      <c r="A2" s="4" t="s">
        <v>4</v>
      </c>
      <c r="C2" s="1"/>
      <c r="G2" s="1" t="s">
        <v>5</v>
      </c>
      <c r="H2" s="51" t="s">
        <v>6</v>
      </c>
      <c r="I2" s="52"/>
      <c r="J2" s="52"/>
      <c r="K2" s="53"/>
    </row>
    <row r="3" spans="1:11" ht="17.25" customHeight="1" x14ac:dyDescent="0.25">
      <c r="A3" s="5" t="s">
        <v>7</v>
      </c>
      <c r="C3" s="1"/>
      <c r="D3" s="6"/>
      <c r="E3" s="7" t="s">
        <v>8</v>
      </c>
      <c r="G3" s="1" t="s">
        <v>9</v>
      </c>
      <c r="H3" s="54">
        <v>45215</v>
      </c>
      <c r="I3" s="55"/>
      <c r="J3" s="55"/>
      <c r="K3" s="56"/>
    </row>
    <row r="4" spans="1:11" x14ac:dyDescent="0.25">
      <c r="C4" s="1"/>
      <c r="D4" s="5"/>
    </row>
    <row r="5" spans="1:11" ht="30.6" x14ac:dyDescent="0.25">
      <c r="A5" s="8" t="s">
        <v>10</v>
      </c>
      <c r="B5" s="9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1" t="s">
        <v>20</v>
      </c>
    </row>
    <row r="6" spans="1:11" ht="14.4" x14ac:dyDescent="0.3">
      <c r="A6" s="12">
        <v>1</v>
      </c>
      <c r="B6" s="13">
        <v>1</v>
      </c>
      <c r="C6" s="14" t="s">
        <v>21</v>
      </c>
      <c r="D6" s="15" t="s">
        <v>22</v>
      </c>
      <c r="E6" s="16" t="s">
        <v>23</v>
      </c>
      <c r="F6" s="17">
        <v>120</v>
      </c>
      <c r="G6" s="17">
        <v>10.1</v>
      </c>
      <c r="H6" s="17">
        <v>12</v>
      </c>
      <c r="I6" s="17">
        <v>6.5</v>
      </c>
      <c r="J6" s="17">
        <v>174.4</v>
      </c>
      <c r="K6" s="18">
        <v>462</v>
      </c>
    </row>
    <row r="7" spans="1:11" ht="14.4" x14ac:dyDescent="0.3">
      <c r="A7" s="19"/>
      <c r="B7" s="20"/>
      <c r="C7" s="21"/>
      <c r="D7" s="22"/>
      <c r="E7" s="23" t="s">
        <v>24</v>
      </c>
      <c r="F7" s="24">
        <v>150</v>
      </c>
      <c r="G7" s="24">
        <v>3.02</v>
      </c>
      <c r="H7" s="24">
        <v>2</v>
      </c>
      <c r="I7" s="24">
        <v>33.299999999999997</v>
      </c>
      <c r="J7" s="24">
        <v>163.28</v>
      </c>
      <c r="K7" s="25">
        <v>508</v>
      </c>
    </row>
    <row r="8" spans="1:11" ht="14.4" x14ac:dyDescent="0.3">
      <c r="A8" s="19"/>
      <c r="B8" s="20"/>
      <c r="C8" s="21"/>
      <c r="D8" s="26" t="s">
        <v>25</v>
      </c>
      <c r="E8" s="23" t="s">
        <v>26</v>
      </c>
      <c r="F8" s="24">
        <v>210</v>
      </c>
      <c r="G8" s="24">
        <v>5.6</v>
      </c>
      <c r="H8" s="24">
        <v>6.4</v>
      </c>
      <c r="I8" s="24">
        <v>18.190000000000001</v>
      </c>
      <c r="J8" s="24">
        <v>152.76</v>
      </c>
      <c r="K8" s="25">
        <v>698</v>
      </c>
    </row>
    <row r="9" spans="1:11" ht="14.4" x14ac:dyDescent="0.3">
      <c r="A9" s="19"/>
      <c r="B9" s="20"/>
      <c r="C9" s="21"/>
      <c r="D9" s="26" t="s">
        <v>27</v>
      </c>
      <c r="E9" s="23" t="s">
        <v>28</v>
      </c>
      <c r="F9" s="24">
        <v>20</v>
      </c>
      <c r="G9" s="24">
        <v>1.53</v>
      </c>
      <c r="H9" s="24">
        <v>0.16</v>
      </c>
      <c r="I9" s="24">
        <v>9.7200000000000006</v>
      </c>
      <c r="J9" s="24">
        <v>46.44</v>
      </c>
      <c r="K9" s="25">
        <v>15.2</v>
      </c>
    </row>
    <row r="10" spans="1:11" ht="14.4" x14ac:dyDescent="0.3">
      <c r="A10" s="19"/>
      <c r="B10" s="20"/>
      <c r="C10" s="21"/>
      <c r="D10" s="26" t="s">
        <v>29</v>
      </c>
      <c r="E10" s="23"/>
      <c r="F10" s="24"/>
      <c r="G10" s="24"/>
      <c r="H10" s="24"/>
      <c r="I10" s="24"/>
      <c r="J10" s="24"/>
      <c r="K10" s="25"/>
    </row>
    <row r="11" spans="1:11" ht="14.4" x14ac:dyDescent="0.3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25"/>
    </row>
    <row r="12" spans="1:11" ht="14.4" x14ac:dyDescent="0.3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ht="14.4" x14ac:dyDescent="0.3">
      <c r="A13" s="27"/>
      <c r="B13" s="28"/>
      <c r="C13" s="29"/>
      <c r="D13" s="30" t="s">
        <v>30</v>
      </c>
      <c r="E13" s="31"/>
      <c r="F13" s="32">
        <f>SUM(F6:F12)</f>
        <v>500</v>
      </c>
      <c r="G13" s="32">
        <f>SUM(G6:G12)</f>
        <v>20.25</v>
      </c>
      <c r="H13" s="32">
        <f>SUM(H6:H12)</f>
        <v>20.56</v>
      </c>
      <c r="I13" s="32">
        <f>SUM(I6:I12)</f>
        <v>67.709999999999994</v>
      </c>
      <c r="J13" s="32">
        <f>SUM(J6:J12)</f>
        <v>536.88</v>
      </c>
      <c r="K13" s="33"/>
    </row>
    <row r="14" spans="1:11" ht="14.4" x14ac:dyDescent="0.3">
      <c r="A14" s="34">
        <f>A6</f>
        <v>1</v>
      </c>
      <c r="B14" s="35">
        <f>B6</f>
        <v>1</v>
      </c>
      <c r="C14" s="36" t="s">
        <v>31</v>
      </c>
      <c r="D14" s="26" t="s">
        <v>32</v>
      </c>
      <c r="E14" s="23"/>
      <c r="F14" s="24"/>
      <c r="G14" s="24"/>
      <c r="H14" s="24"/>
      <c r="I14" s="24"/>
      <c r="J14" s="24"/>
      <c r="K14" s="25"/>
    </row>
    <row r="15" spans="1:11" ht="14.4" x14ac:dyDescent="0.3">
      <c r="A15" s="19"/>
      <c r="B15" s="20"/>
      <c r="C15" s="21"/>
      <c r="D15" s="26" t="s">
        <v>33</v>
      </c>
      <c r="E15" s="23" t="s">
        <v>34</v>
      </c>
      <c r="F15" s="24">
        <v>205</v>
      </c>
      <c r="G15" s="24">
        <v>2.12</v>
      </c>
      <c r="H15" s="24">
        <v>3.1</v>
      </c>
      <c r="I15" s="24">
        <v>17.399999999999999</v>
      </c>
      <c r="J15" s="24">
        <v>105.98</v>
      </c>
      <c r="K15" s="25">
        <v>128</v>
      </c>
    </row>
    <row r="16" spans="1:11" ht="14.4" x14ac:dyDescent="0.3">
      <c r="A16" s="19"/>
      <c r="B16" s="20"/>
      <c r="C16" s="21"/>
      <c r="D16" s="26" t="s">
        <v>35</v>
      </c>
      <c r="E16" s="23" t="s">
        <v>36</v>
      </c>
      <c r="F16" s="24">
        <v>240</v>
      </c>
      <c r="G16" s="24">
        <v>19.96</v>
      </c>
      <c r="H16" s="24">
        <v>20.5</v>
      </c>
      <c r="I16" s="24">
        <v>39.799999999999997</v>
      </c>
      <c r="J16" s="24">
        <v>423.54</v>
      </c>
      <c r="K16" s="37" t="s">
        <v>37</v>
      </c>
    </row>
    <row r="17" spans="1:11" ht="14.4" x14ac:dyDescent="0.3">
      <c r="A17" s="19"/>
      <c r="B17" s="20"/>
      <c r="C17" s="21"/>
      <c r="D17" s="26" t="s">
        <v>38</v>
      </c>
      <c r="E17" s="23"/>
      <c r="F17" s="24"/>
      <c r="G17" s="24"/>
      <c r="H17" s="24"/>
      <c r="I17" s="24"/>
      <c r="J17" s="24"/>
      <c r="K17" s="25"/>
    </row>
    <row r="18" spans="1:11" ht="14.4" x14ac:dyDescent="0.3">
      <c r="A18" s="19"/>
      <c r="B18" s="20"/>
      <c r="C18" s="21"/>
      <c r="D18" s="26" t="s">
        <v>25</v>
      </c>
      <c r="E18" s="23" t="s">
        <v>39</v>
      </c>
      <c r="F18" s="24">
        <v>200</v>
      </c>
      <c r="G18" s="24">
        <v>1.1399999999999999</v>
      </c>
      <c r="H18" s="24"/>
      <c r="I18" s="24">
        <v>19.899999999999999</v>
      </c>
      <c r="J18" s="24">
        <v>84.16</v>
      </c>
      <c r="K18" s="25">
        <v>638</v>
      </c>
    </row>
    <row r="19" spans="1:11" ht="14.4" x14ac:dyDescent="0.3">
      <c r="A19" s="19"/>
      <c r="B19" s="20"/>
      <c r="C19" s="21"/>
      <c r="D19" s="26" t="s">
        <v>40</v>
      </c>
      <c r="E19" s="23" t="s">
        <v>28</v>
      </c>
      <c r="F19" s="24">
        <v>30</v>
      </c>
      <c r="G19" s="24">
        <v>2.2999999999999998</v>
      </c>
      <c r="H19" s="24">
        <v>0.24</v>
      </c>
      <c r="I19" s="24">
        <v>14.6</v>
      </c>
      <c r="J19" s="24">
        <v>69.760000000000005</v>
      </c>
      <c r="K19" s="25">
        <v>15.2</v>
      </c>
    </row>
    <row r="20" spans="1:11" ht="14.4" x14ac:dyDescent="0.3">
      <c r="A20" s="19"/>
      <c r="B20" s="20"/>
      <c r="C20" s="21"/>
      <c r="D20" s="26" t="s">
        <v>41</v>
      </c>
      <c r="E20" s="23" t="s">
        <v>42</v>
      </c>
      <c r="F20" s="24">
        <v>25</v>
      </c>
      <c r="G20" s="24">
        <v>1.83</v>
      </c>
      <c r="H20" s="24">
        <v>0.33</v>
      </c>
      <c r="I20" s="24">
        <v>8.8800000000000008</v>
      </c>
      <c r="J20" s="24">
        <v>45.81</v>
      </c>
      <c r="K20" s="25">
        <v>15.1</v>
      </c>
    </row>
    <row r="21" spans="1:11" ht="14.4" x14ac:dyDescent="0.3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4.4" x14ac:dyDescent="0.3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4.4" x14ac:dyDescent="0.3">
      <c r="A23" s="27"/>
      <c r="B23" s="28"/>
      <c r="C23" s="29"/>
      <c r="D23" s="30" t="s">
        <v>30</v>
      </c>
      <c r="E23" s="31"/>
      <c r="F23" s="32">
        <f>SUM(F14:F22)</f>
        <v>700</v>
      </c>
      <c r="G23" s="32">
        <f>SUM(G14:G22)</f>
        <v>27.35</v>
      </c>
      <c r="H23" s="32">
        <f>SUM(H14:H22)</f>
        <v>24.169999999999998</v>
      </c>
      <c r="I23" s="32">
        <f>SUM(I14:I22)</f>
        <v>100.57999999999998</v>
      </c>
      <c r="J23" s="32">
        <f>SUM(J14:J22)</f>
        <v>729.25</v>
      </c>
      <c r="K23" s="33"/>
    </row>
    <row r="24" spans="1:11" x14ac:dyDescent="0.25">
      <c r="A24" s="38">
        <f>A6</f>
        <v>1</v>
      </c>
      <c r="B24" s="39">
        <f>B6</f>
        <v>1</v>
      </c>
      <c r="C24" s="57" t="s">
        <v>43</v>
      </c>
      <c r="D24" s="58"/>
      <c r="E24" s="40"/>
      <c r="F24" s="41">
        <f>F13+F23</f>
        <v>1200</v>
      </c>
      <c r="G24" s="41">
        <f>G13+G23</f>
        <v>47.6</v>
      </c>
      <c r="H24" s="41">
        <f>H13+H23</f>
        <v>44.73</v>
      </c>
      <c r="I24" s="41">
        <f>I13+I23</f>
        <v>168.28999999999996</v>
      </c>
      <c r="J24" s="41">
        <f>J13+J23</f>
        <v>1266.1300000000001</v>
      </c>
      <c r="K24" s="41"/>
    </row>
    <row r="25" spans="1:11" ht="14.4" x14ac:dyDescent="0.3">
      <c r="A25" s="42">
        <v>1</v>
      </c>
      <c r="B25" s="20">
        <v>2</v>
      </c>
      <c r="C25" s="14" t="s">
        <v>21</v>
      </c>
      <c r="D25" s="15" t="s">
        <v>22</v>
      </c>
      <c r="E25" s="16" t="s">
        <v>44</v>
      </c>
      <c r="F25" s="17">
        <v>235</v>
      </c>
      <c r="G25" s="17">
        <v>15.63</v>
      </c>
      <c r="H25" s="17">
        <v>16.09</v>
      </c>
      <c r="I25" s="17">
        <v>14.16</v>
      </c>
      <c r="J25" s="17">
        <v>263.97000000000003</v>
      </c>
      <c r="K25" s="18">
        <v>340</v>
      </c>
    </row>
    <row r="26" spans="1:11" ht="14.4" x14ac:dyDescent="0.3">
      <c r="A26" s="42"/>
      <c r="B26" s="20"/>
      <c r="C26" s="21"/>
      <c r="D26" s="26" t="s">
        <v>45</v>
      </c>
      <c r="E26" s="23" t="s">
        <v>46</v>
      </c>
      <c r="F26" s="24">
        <v>200</v>
      </c>
      <c r="G26" s="24">
        <v>3.22</v>
      </c>
      <c r="H26" s="24">
        <v>2.6</v>
      </c>
      <c r="I26" s="24">
        <v>11.72</v>
      </c>
      <c r="J26" s="24">
        <v>83.16</v>
      </c>
      <c r="K26" s="25" t="s">
        <v>47</v>
      </c>
    </row>
    <row r="27" spans="1:11" ht="14.4" x14ac:dyDescent="0.3">
      <c r="A27" s="42"/>
      <c r="B27" s="20"/>
      <c r="C27" s="21"/>
      <c r="D27" s="26" t="s">
        <v>27</v>
      </c>
      <c r="E27" s="23" t="s">
        <v>28</v>
      </c>
      <c r="F27" s="24">
        <v>25</v>
      </c>
      <c r="G27" s="24">
        <v>1.9</v>
      </c>
      <c r="H27" s="24">
        <v>0.2</v>
      </c>
      <c r="I27" s="24">
        <v>12.15</v>
      </c>
      <c r="J27" s="24">
        <v>58</v>
      </c>
      <c r="K27" s="25">
        <v>15.2</v>
      </c>
    </row>
    <row r="28" spans="1:11" ht="14.4" x14ac:dyDescent="0.3">
      <c r="A28" s="42"/>
      <c r="B28" s="20"/>
      <c r="C28" s="21"/>
      <c r="D28" s="26"/>
      <c r="E28" s="23" t="s">
        <v>42</v>
      </c>
      <c r="F28" s="24">
        <v>25</v>
      </c>
      <c r="G28" s="24">
        <v>1.83</v>
      </c>
      <c r="H28" s="24">
        <v>0.33</v>
      </c>
      <c r="I28" s="24">
        <v>8.8800000000000008</v>
      </c>
      <c r="J28" s="24">
        <v>45.81</v>
      </c>
      <c r="K28" s="25">
        <v>15.1</v>
      </c>
    </row>
    <row r="29" spans="1:11" ht="14.4" x14ac:dyDescent="0.3">
      <c r="A29" s="42"/>
      <c r="B29" s="20"/>
      <c r="C29" s="21"/>
      <c r="D29" s="26" t="s">
        <v>29</v>
      </c>
      <c r="E29" s="23"/>
      <c r="F29" s="24"/>
      <c r="G29" s="24"/>
      <c r="H29" s="24"/>
      <c r="I29" s="24"/>
      <c r="J29" s="24"/>
      <c r="K29" s="25"/>
    </row>
    <row r="30" spans="1:11" ht="14.4" x14ac:dyDescent="0.3">
      <c r="A30" s="42"/>
      <c r="B30" s="20"/>
      <c r="C30" s="21"/>
      <c r="D30" s="22"/>
      <c r="E30" s="23" t="s">
        <v>48</v>
      </c>
      <c r="F30" s="24">
        <v>15</v>
      </c>
      <c r="G30" s="24">
        <v>0.15</v>
      </c>
      <c r="H30" s="24">
        <v>0.1</v>
      </c>
      <c r="I30" s="24">
        <v>20.3</v>
      </c>
      <c r="J30" s="24">
        <v>82.7</v>
      </c>
      <c r="K30" s="25"/>
    </row>
    <row r="31" spans="1:11" ht="14.4" x14ac:dyDescent="0.3">
      <c r="A31" s="43"/>
      <c r="B31" s="28"/>
      <c r="C31" s="29"/>
      <c r="D31" s="30" t="s">
        <v>30</v>
      </c>
      <c r="E31" s="31"/>
      <c r="F31" s="32">
        <f>SUM(F25:F30)</f>
        <v>500</v>
      </c>
      <c r="G31" s="32">
        <f>SUM(G25:G30)</f>
        <v>22.729999999999997</v>
      </c>
      <c r="H31" s="32">
        <f>SUM(H25:H30)</f>
        <v>19.32</v>
      </c>
      <c r="I31" s="32">
        <f>SUM(I25:I30)</f>
        <v>67.210000000000008</v>
      </c>
      <c r="J31" s="32">
        <f>SUM(J25:J30)</f>
        <v>533.64</v>
      </c>
      <c r="K31" s="33"/>
    </row>
    <row r="32" spans="1:11" ht="14.4" x14ac:dyDescent="0.3">
      <c r="A32" s="35">
        <f>A25</f>
        <v>1</v>
      </c>
      <c r="B32" s="35">
        <f>B25</f>
        <v>2</v>
      </c>
      <c r="C32" s="36" t="s">
        <v>31</v>
      </c>
      <c r="D32" s="26" t="s">
        <v>32</v>
      </c>
      <c r="E32" s="23"/>
      <c r="F32" s="24"/>
      <c r="G32" s="24"/>
      <c r="H32" s="24"/>
      <c r="I32" s="24"/>
      <c r="J32" s="24"/>
      <c r="K32" s="25"/>
    </row>
    <row r="33" spans="1:11" ht="14.4" x14ac:dyDescent="0.3">
      <c r="A33" s="42"/>
      <c r="B33" s="20"/>
      <c r="C33" s="21"/>
      <c r="D33" s="26" t="s">
        <v>33</v>
      </c>
      <c r="E33" s="23" t="s">
        <v>49</v>
      </c>
      <c r="F33" s="24">
        <v>220</v>
      </c>
      <c r="G33" s="24">
        <v>5.63</v>
      </c>
      <c r="H33" s="24">
        <v>10.1</v>
      </c>
      <c r="I33" s="24">
        <v>43.8</v>
      </c>
      <c r="J33" s="24">
        <v>288.62</v>
      </c>
      <c r="K33" s="25">
        <v>171</v>
      </c>
    </row>
    <row r="34" spans="1:11" ht="14.4" x14ac:dyDescent="0.3">
      <c r="A34" s="42"/>
      <c r="B34" s="20"/>
      <c r="C34" s="21"/>
      <c r="D34" s="26" t="s">
        <v>35</v>
      </c>
      <c r="E34" s="23" t="s">
        <v>50</v>
      </c>
      <c r="F34" s="24">
        <v>100</v>
      </c>
      <c r="G34" s="24">
        <v>16.5</v>
      </c>
      <c r="H34" s="24">
        <v>16.5</v>
      </c>
      <c r="I34" s="24">
        <v>20.3</v>
      </c>
      <c r="J34" s="24">
        <v>295.7</v>
      </c>
      <c r="K34" s="25">
        <v>499</v>
      </c>
    </row>
    <row r="35" spans="1:11" ht="14.4" x14ac:dyDescent="0.3">
      <c r="A35" s="42"/>
      <c r="B35" s="20"/>
      <c r="C35" s="21"/>
      <c r="D35" s="26" t="s">
        <v>38</v>
      </c>
      <c r="E35" s="23" t="s">
        <v>51</v>
      </c>
      <c r="F35" s="24">
        <v>150</v>
      </c>
      <c r="G35" s="24">
        <v>3.2</v>
      </c>
      <c r="H35" s="24">
        <v>3.5</v>
      </c>
      <c r="I35" s="24">
        <v>18.8</v>
      </c>
      <c r="J35" s="24">
        <v>119.5</v>
      </c>
      <c r="K35" s="25">
        <v>321</v>
      </c>
    </row>
    <row r="36" spans="1:11" ht="14.4" x14ac:dyDescent="0.3">
      <c r="A36" s="42"/>
      <c r="B36" s="20"/>
      <c r="C36" s="21"/>
      <c r="D36" s="26" t="s">
        <v>25</v>
      </c>
      <c r="E36" s="23" t="s">
        <v>52</v>
      </c>
      <c r="F36" s="24">
        <v>200</v>
      </c>
      <c r="G36" s="24">
        <v>0.6</v>
      </c>
      <c r="H36" s="24"/>
      <c r="I36" s="24">
        <v>22.8</v>
      </c>
      <c r="J36" s="24">
        <v>93.6</v>
      </c>
      <c r="K36" s="25" t="s">
        <v>53</v>
      </c>
    </row>
    <row r="37" spans="1:11" ht="14.4" x14ac:dyDescent="0.3">
      <c r="A37" s="42"/>
      <c r="B37" s="20"/>
      <c r="C37" s="21"/>
      <c r="D37" s="26" t="s">
        <v>40</v>
      </c>
      <c r="E37" s="23"/>
      <c r="F37" s="24"/>
      <c r="G37" s="24"/>
      <c r="H37" s="24"/>
      <c r="I37" s="24"/>
      <c r="J37" s="24"/>
      <c r="K37" s="25"/>
    </row>
    <row r="38" spans="1:11" ht="14.4" x14ac:dyDescent="0.3">
      <c r="A38" s="42"/>
      <c r="B38" s="20"/>
      <c r="C38" s="21"/>
      <c r="D38" s="26" t="s">
        <v>41</v>
      </c>
      <c r="E38" s="23" t="s">
        <v>42</v>
      </c>
      <c r="F38" s="24">
        <v>40</v>
      </c>
      <c r="G38" s="24">
        <v>2.92</v>
      </c>
      <c r="H38" s="24">
        <v>0.52</v>
      </c>
      <c r="I38" s="24">
        <v>14.2</v>
      </c>
      <c r="J38" s="24">
        <v>73.16</v>
      </c>
      <c r="K38" s="25">
        <v>15.1</v>
      </c>
    </row>
    <row r="39" spans="1:11" ht="14.4" x14ac:dyDescent="0.3">
      <c r="A39" s="42"/>
      <c r="B39" s="20"/>
      <c r="C39" s="21"/>
      <c r="D39" s="22"/>
      <c r="E39" s="23"/>
      <c r="F39" s="24"/>
      <c r="G39" s="24"/>
      <c r="H39" s="24"/>
      <c r="I39" s="24"/>
      <c r="J39" s="24"/>
      <c r="K39" s="25"/>
    </row>
    <row r="40" spans="1:11" ht="14.4" x14ac:dyDescent="0.3">
      <c r="A40" s="42"/>
      <c r="B40" s="20"/>
      <c r="C40" s="21"/>
      <c r="D40" s="22"/>
      <c r="E40" s="23"/>
      <c r="F40" s="24"/>
      <c r="G40" s="24"/>
      <c r="H40" s="24"/>
      <c r="I40" s="24"/>
      <c r="J40" s="24"/>
      <c r="K40" s="25"/>
    </row>
    <row r="41" spans="1:11" ht="14.4" x14ac:dyDescent="0.3">
      <c r="A41" s="43"/>
      <c r="B41" s="28"/>
      <c r="C41" s="29"/>
      <c r="D41" s="30" t="s">
        <v>30</v>
      </c>
      <c r="E41" s="31"/>
      <c r="F41" s="32">
        <f>SUM(F32:F40)</f>
        <v>710</v>
      </c>
      <c r="G41" s="32">
        <f>SUM(G32:G40)</f>
        <v>28.85</v>
      </c>
      <c r="H41" s="32">
        <f>SUM(H32:H40)</f>
        <v>30.62</v>
      </c>
      <c r="I41" s="32">
        <f>SUM(I32:I40)</f>
        <v>119.89999999999999</v>
      </c>
      <c r="J41" s="32">
        <f>SUM(J32:J40)</f>
        <v>870.57999999999993</v>
      </c>
      <c r="K41" s="33"/>
    </row>
    <row r="42" spans="1:11" ht="15.75" customHeight="1" x14ac:dyDescent="0.25">
      <c r="A42" s="44">
        <f>A25</f>
        <v>1</v>
      </c>
      <c r="B42" s="44">
        <f>B25</f>
        <v>2</v>
      </c>
      <c r="C42" s="57" t="s">
        <v>43</v>
      </c>
      <c r="D42" s="58"/>
      <c r="E42" s="40"/>
      <c r="F42" s="41">
        <f>F31+F41</f>
        <v>1210</v>
      </c>
      <c r="G42" s="41">
        <f>G31+G41</f>
        <v>51.58</v>
      </c>
      <c r="H42" s="41">
        <f>H31+H41</f>
        <v>49.94</v>
      </c>
      <c r="I42" s="41">
        <f>I31+I41</f>
        <v>187.11</v>
      </c>
      <c r="J42" s="41">
        <f>J31+J41</f>
        <v>1404.2199999999998</v>
      </c>
      <c r="K42" s="41"/>
    </row>
    <row r="43" spans="1:11" ht="14.4" x14ac:dyDescent="0.3">
      <c r="A43" s="12">
        <v>1</v>
      </c>
      <c r="B43" s="13">
        <v>3</v>
      </c>
      <c r="C43" s="14" t="s">
        <v>21</v>
      </c>
      <c r="D43" s="15" t="s">
        <v>22</v>
      </c>
      <c r="E43" s="16" t="s">
        <v>54</v>
      </c>
      <c r="F43" s="17">
        <v>100</v>
      </c>
      <c r="G43" s="17">
        <v>14.4</v>
      </c>
      <c r="H43" s="17">
        <v>12.5</v>
      </c>
      <c r="I43" s="17">
        <v>18.8</v>
      </c>
      <c r="J43" s="17">
        <v>245.3</v>
      </c>
      <c r="K43" s="18">
        <v>2.6</v>
      </c>
    </row>
    <row r="44" spans="1:11" ht="14.4" x14ac:dyDescent="0.3">
      <c r="A44" s="19"/>
      <c r="B44" s="20"/>
      <c r="C44" s="21"/>
      <c r="D44" s="22"/>
      <c r="E44" s="23" t="s">
        <v>55</v>
      </c>
      <c r="F44" s="24">
        <v>170</v>
      </c>
      <c r="G44" s="24">
        <v>2.8</v>
      </c>
      <c r="H44" s="24">
        <v>3.1</v>
      </c>
      <c r="I44" s="24">
        <v>21.8</v>
      </c>
      <c r="J44" s="24">
        <v>126.3</v>
      </c>
      <c r="K44" s="25">
        <v>541</v>
      </c>
    </row>
    <row r="45" spans="1:11" ht="14.4" x14ac:dyDescent="0.3">
      <c r="A45" s="19"/>
      <c r="B45" s="20"/>
      <c r="C45" s="21"/>
      <c r="D45" s="26" t="s">
        <v>45</v>
      </c>
      <c r="E45" s="23" t="s">
        <v>56</v>
      </c>
      <c r="F45" s="24">
        <v>200</v>
      </c>
      <c r="G45" s="24">
        <v>0.22</v>
      </c>
      <c r="H45" s="24">
        <v>0.08</v>
      </c>
      <c r="I45" s="24">
        <v>9.9700000000000006</v>
      </c>
      <c r="J45" s="24">
        <v>41.48</v>
      </c>
      <c r="K45" s="25">
        <v>635</v>
      </c>
    </row>
    <row r="46" spans="1:11" ht="14.4" x14ac:dyDescent="0.3">
      <c r="A46" s="19"/>
      <c r="B46" s="20"/>
      <c r="C46" s="21"/>
      <c r="D46" s="26" t="s">
        <v>27</v>
      </c>
      <c r="E46" s="23" t="s">
        <v>28</v>
      </c>
      <c r="F46" s="24">
        <v>20</v>
      </c>
      <c r="G46" s="24">
        <v>1.53</v>
      </c>
      <c r="H46" s="24">
        <v>0.16</v>
      </c>
      <c r="I46" s="24">
        <v>9.7200000000000006</v>
      </c>
      <c r="J46" s="24">
        <v>46.44</v>
      </c>
      <c r="K46" s="25">
        <v>15.2</v>
      </c>
    </row>
    <row r="47" spans="1:11" ht="14.4" x14ac:dyDescent="0.3">
      <c r="A47" s="19"/>
      <c r="B47" s="20"/>
      <c r="C47" s="21"/>
      <c r="D47" s="26"/>
      <c r="E47" s="23" t="s">
        <v>42</v>
      </c>
      <c r="F47" s="24">
        <v>20</v>
      </c>
      <c r="G47" s="24">
        <v>1.46</v>
      </c>
      <c r="H47" s="24">
        <v>0.26</v>
      </c>
      <c r="I47" s="24">
        <v>7.1</v>
      </c>
      <c r="J47" s="24">
        <v>36.58</v>
      </c>
      <c r="K47" s="25">
        <v>15.1</v>
      </c>
    </row>
    <row r="48" spans="1:11" ht="14.4" x14ac:dyDescent="0.3">
      <c r="A48" s="19"/>
      <c r="B48" s="20"/>
      <c r="C48" s="21"/>
      <c r="D48" s="26" t="s">
        <v>29</v>
      </c>
      <c r="E48" s="23"/>
      <c r="F48" s="24"/>
      <c r="G48" s="24"/>
      <c r="H48" s="24"/>
      <c r="I48" s="24"/>
      <c r="J48" s="24"/>
      <c r="K48" s="25"/>
    </row>
    <row r="49" spans="1:11" ht="14.4" x14ac:dyDescent="0.3">
      <c r="A49" s="27"/>
      <c r="B49" s="28"/>
      <c r="C49" s="29"/>
      <c r="D49" s="30" t="s">
        <v>30</v>
      </c>
      <c r="E49" s="31"/>
      <c r="F49" s="32">
        <f>SUM(F43:F48)</f>
        <v>510</v>
      </c>
      <c r="G49" s="32">
        <f>SUM(G43:G48)</f>
        <v>20.41</v>
      </c>
      <c r="H49" s="32">
        <f>SUM(H43:H48)</f>
        <v>16.100000000000001</v>
      </c>
      <c r="I49" s="32">
        <f>SUM(I43:I48)</f>
        <v>67.39</v>
      </c>
      <c r="J49" s="32">
        <f>SUM(J43:J48)</f>
        <v>496.1</v>
      </c>
      <c r="K49" s="33"/>
    </row>
    <row r="50" spans="1:11" ht="14.4" x14ac:dyDescent="0.3">
      <c r="A50" s="34">
        <f>A43</f>
        <v>1</v>
      </c>
      <c r="B50" s="35">
        <f>B43</f>
        <v>3</v>
      </c>
      <c r="C50" s="36" t="s">
        <v>31</v>
      </c>
      <c r="D50" s="26" t="s">
        <v>32</v>
      </c>
      <c r="E50" s="23"/>
      <c r="F50" s="24"/>
      <c r="G50" s="24"/>
      <c r="H50" s="24"/>
      <c r="I50" s="24"/>
      <c r="J50" s="24"/>
      <c r="K50" s="25"/>
    </row>
    <row r="51" spans="1:11" ht="14.4" x14ac:dyDescent="0.3">
      <c r="A51" s="19"/>
      <c r="B51" s="20"/>
      <c r="C51" s="21"/>
      <c r="D51" s="26" t="s">
        <v>33</v>
      </c>
      <c r="E51" s="23" t="s">
        <v>57</v>
      </c>
      <c r="F51" s="24">
        <v>205</v>
      </c>
      <c r="G51" s="24">
        <v>1.54</v>
      </c>
      <c r="H51" s="24">
        <v>3.09</v>
      </c>
      <c r="I51" s="24">
        <v>14.58</v>
      </c>
      <c r="J51" s="24">
        <v>92.29</v>
      </c>
      <c r="K51" s="25">
        <v>111</v>
      </c>
    </row>
    <row r="52" spans="1:11" ht="14.4" x14ac:dyDescent="0.3">
      <c r="A52" s="19"/>
      <c r="B52" s="20"/>
      <c r="C52" s="21"/>
      <c r="D52" s="26" t="s">
        <v>35</v>
      </c>
      <c r="E52" s="23" t="s">
        <v>58</v>
      </c>
      <c r="F52" s="24">
        <v>90</v>
      </c>
      <c r="G52" s="24">
        <v>11.5</v>
      </c>
      <c r="H52" s="24">
        <v>11.2</v>
      </c>
      <c r="I52" s="24">
        <v>12.1</v>
      </c>
      <c r="J52" s="24">
        <v>195.2</v>
      </c>
      <c r="K52" s="25">
        <v>180</v>
      </c>
    </row>
    <row r="53" spans="1:11" ht="14.4" x14ac:dyDescent="0.3">
      <c r="A53" s="19"/>
      <c r="B53" s="20"/>
      <c r="C53" s="21"/>
      <c r="D53" s="26" t="s">
        <v>38</v>
      </c>
      <c r="E53" s="23" t="s">
        <v>59</v>
      </c>
      <c r="F53" s="24">
        <v>150</v>
      </c>
      <c r="G53" s="24">
        <v>5.2</v>
      </c>
      <c r="H53" s="24">
        <v>9.1</v>
      </c>
      <c r="I53" s="24">
        <v>33.4</v>
      </c>
      <c r="J53" s="24">
        <v>236.3</v>
      </c>
      <c r="K53" s="25">
        <v>516</v>
      </c>
    </row>
    <row r="54" spans="1:11" ht="14.4" x14ac:dyDescent="0.3">
      <c r="A54" s="19"/>
      <c r="B54" s="20"/>
      <c r="C54" s="21"/>
      <c r="D54" s="26" t="s">
        <v>25</v>
      </c>
      <c r="E54" s="23" t="s">
        <v>26</v>
      </c>
      <c r="F54" s="24">
        <v>235</v>
      </c>
      <c r="G54" s="24">
        <v>6.2</v>
      </c>
      <c r="H54" s="24">
        <v>7.04</v>
      </c>
      <c r="I54" s="24">
        <v>24.01</v>
      </c>
      <c r="J54" s="24">
        <v>184.2</v>
      </c>
      <c r="K54" s="25">
        <v>698</v>
      </c>
    </row>
    <row r="55" spans="1:11" ht="14.4" x14ac:dyDescent="0.3">
      <c r="A55" s="19"/>
      <c r="B55" s="20"/>
      <c r="C55" s="21"/>
      <c r="D55" s="26" t="s">
        <v>40</v>
      </c>
      <c r="E55" s="23" t="s">
        <v>28</v>
      </c>
      <c r="F55" s="24">
        <v>20</v>
      </c>
      <c r="G55" s="24">
        <v>1.53</v>
      </c>
      <c r="H55" s="24">
        <v>0.16</v>
      </c>
      <c r="I55" s="24">
        <v>9.7200000000000006</v>
      </c>
      <c r="J55" s="24">
        <v>46.44</v>
      </c>
      <c r="K55" s="25">
        <v>15.2</v>
      </c>
    </row>
    <row r="56" spans="1:11" ht="14.4" x14ac:dyDescent="0.3">
      <c r="A56" s="19"/>
      <c r="B56" s="20"/>
      <c r="C56" s="21"/>
      <c r="D56" s="26" t="s">
        <v>41</v>
      </c>
      <c r="E56" s="23" t="s">
        <v>42</v>
      </c>
      <c r="F56" s="24">
        <v>20</v>
      </c>
      <c r="G56" s="24">
        <v>1.46</v>
      </c>
      <c r="H56" s="24">
        <v>0.26</v>
      </c>
      <c r="I56" s="24">
        <v>7.1</v>
      </c>
      <c r="J56" s="24">
        <v>36.58</v>
      </c>
      <c r="K56" s="25">
        <v>15.1</v>
      </c>
    </row>
    <row r="57" spans="1:11" ht="14.4" x14ac:dyDescent="0.3">
      <c r="A57" s="19"/>
      <c r="B57" s="20"/>
      <c r="C57" s="21"/>
      <c r="D57" s="22"/>
      <c r="E57" s="23"/>
      <c r="F57" s="24"/>
      <c r="G57" s="24"/>
      <c r="H57" s="24"/>
      <c r="I57" s="24"/>
      <c r="J57" s="24"/>
      <c r="K57" s="25"/>
    </row>
    <row r="58" spans="1:11" ht="14.4" x14ac:dyDescent="0.3">
      <c r="A58" s="19"/>
      <c r="B58" s="20"/>
      <c r="C58" s="21"/>
      <c r="D58" s="22"/>
      <c r="E58" s="23"/>
      <c r="F58" s="24"/>
      <c r="G58" s="24"/>
      <c r="H58" s="24"/>
      <c r="I58" s="24"/>
      <c r="J58" s="24"/>
      <c r="K58" s="25"/>
    </row>
    <row r="59" spans="1:11" ht="14.4" x14ac:dyDescent="0.3">
      <c r="A59" s="27"/>
      <c r="B59" s="28"/>
      <c r="C59" s="29"/>
      <c r="D59" s="30" t="s">
        <v>30</v>
      </c>
      <c r="E59" s="31"/>
      <c r="F59" s="32">
        <f>SUM(F50:F58)</f>
        <v>720</v>
      </c>
      <c r="G59" s="32">
        <f>SUM(G50:G58)</f>
        <v>27.43</v>
      </c>
      <c r="H59" s="32">
        <f>SUM(H50:H58)</f>
        <v>30.85</v>
      </c>
      <c r="I59" s="32">
        <f>SUM(I50:I58)</f>
        <v>100.91</v>
      </c>
      <c r="J59" s="32">
        <f>SUM(J50:J58)</f>
        <v>791.0100000000001</v>
      </c>
      <c r="K59" s="33"/>
    </row>
    <row r="60" spans="1:11" ht="15.75" customHeight="1" x14ac:dyDescent="0.25">
      <c r="A60" s="38">
        <f>A43</f>
        <v>1</v>
      </c>
      <c r="B60" s="39">
        <f>B43</f>
        <v>3</v>
      </c>
      <c r="C60" s="57" t="s">
        <v>43</v>
      </c>
      <c r="D60" s="58"/>
      <c r="E60" s="40"/>
      <c r="F60" s="41">
        <f>F49+F59</f>
        <v>1230</v>
      </c>
      <c r="G60" s="41">
        <f>G49+G59</f>
        <v>47.84</v>
      </c>
      <c r="H60" s="41">
        <f>H49+H59</f>
        <v>46.95</v>
      </c>
      <c r="I60" s="41">
        <f>I49+I59</f>
        <v>168.3</v>
      </c>
      <c r="J60" s="41">
        <f>J49+J59</f>
        <v>1287.1100000000001</v>
      </c>
      <c r="K60" s="41"/>
    </row>
    <row r="61" spans="1:11" ht="14.4" x14ac:dyDescent="0.3">
      <c r="A61" s="12">
        <v>1</v>
      </c>
      <c r="B61" s="13">
        <v>4</v>
      </c>
      <c r="C61" s="14" t="s">
        <v>21</v>
      </c>
      <c r="D61" s="15" t="s">
        <v>22</v>
      </c>
      <c r="E61" s="16" t="s">
        <v>60</v>
      </c>
      <c r="F61" s="17">
        <v>140</v>
      </c>
      <c r="G61" s="17">
        <v>8.4</v>
      </c>
      <c r="H61" s="17">
        <v>11.4</v>
      </c>
      <c r="I61" s="17">
        <v>9.3000000000000007</v>
      </c>
      <c r="J61" s="17">
        <v>173.4</v>
      </c>
      <c r="K61" s="18">
        <v>394</v>
      </c>
    </row>
    <row r="62" spans="1:11" ht="14.4" x14ac:dyDescent="0.3">
      <c r="A62" s="19"/>
      <c r="B62" s="20"/>
      <c r="C62" s="21"/>
      <c r="D62" s="22"/>
      <c r="E62" s="23" t="s">
        <v>61</v>
      </c>
      <c r="F62" s="24">
        <v>180</v>
      </c>
      <c r="G62" s="24">
        <v>4.04</v>
      </c>
      <c r="H62" s="24">
        <v>7.3</v>
      </c>
      <c r="I62" s="24">
        <v>21.49</v>
      </c>
      <c r="J62" s="24">
        <v>167.82</v>
      </c>
      <c r="K62" s="25">
        <v>128</v>
      </c>
    </row>
    <row r="63" spans="1:11" ht="14.4" x14ac:dyDescent="0.3">
      <c r="A63" s="19"/>
      <c r="B63" s="20"/>
      <c r="C63" s="21"/>
      <c r="D63" s="26" t="s">
        <v>45</v>
      </c>
      <c r="E63" s="23" t="s">
        <v>62</v>
      </c>
      <c r="F63" s="24">
        <v>200</v>
      </c>
      <c r="G63" s="24">
        <v>0.85</v>
      </c>
      <c r="H63" s="24"/>
      <c r="I63" s="24">
        <v>12.4</v>
      </c>
      <c r="J63" s="24">
        <v>53</v>
      </c>
      <c r="K63" s="25">
        <v>705</v>
      </c>
    </row>
    <row r="64" spans="1:11" ht="14.4" x14ac:dyDescent="0.3">
      <c r="A64" s="19"/>
      <c r="B64" s="20"/>
      <c r="C64" s="21"/>
      <c r="D64" s="26" t="s">
        <v>27</v>
      </c>
      <c r="E64" s="23" t="s">
        <v>28</v>
      </c>
      <c r="F64" s="24">
        <v>20</v>
      </c>
      <c r="G64" s="24">
        <v>1.53</v>
      </c>
      <c r="H64" s="24">
        <v>0.16</v>
      </c>
      <c r="I64" s="24">
        <v>9.7200000000000006</v>
      </c>
      <c r="J64" s="24">
        <v>46.44</v>
      </c>
      <c r="K64" s="25">
        <v>15.2</v>
      </c>
    </row>
    <row r="65" spans="1:11" ht="14.4" x14ac:dyDescent="0.3">
      <c r="A65" s="19"/>
      <c r="B65" s="20"/>
      <c r="C65" s="21"/>
      <c r="D65" s="26"/>
      <c r="E65" s="23" t="s">
        <v>42</v>
      </c>
      <c r="F65" s="24">
        <v>20</v>
      </c>
      <c r="G65" s="24">
        <v>1.46</v>
      </c>
      <c r="H65" s="24">
        <v>0.26</v>
      </c>
      <c r="I65" s="24">
        <v>7.1</v>
      </c>
      <c r="J65" s="24">
        <v>36.58</v>
      </c>
      <c r="K65" s="25">
        <v>15.1</v>
      </c>
    </row>
    <row r="66" spans="1:11" ht="14.4" x14ac:dyDescent="0.3">
      <c r="A66" s="19"/>
      <c r="B66" s="20"/>
      <c r="C66" s="21"/>
      <c r="D66" s="26" t="s">
        <v>29</v>
      </c>
      <c r="E66" s="23"/>
      <c r="F66" s="24"/>
      <c r="G66" s="24"/>
      <c r="H66" s="24"/>
      <c r="I66" s="24"/>
      <c r="J66" s="24"/>
      <c r="K66" s="25"/>
    </row>
    <row r="67" spans="1:11" ht="14.4" x14ac:dyDescent="0.3">
      <c r="A67" s="19"/>
      <c r="B67" s="20"/>
      <c r="C67" s="21"/>
      <c r="D67" s="22"/>
      <c r="E67" s="23" t="s">
        <v>63</v>
      </c>
      <c r="F67" s="24">
        <v>52</v>
      </c>
      <c r="G67" s="24">
        <v>2.9</v>
      </c>
      <c r="H67" s="24">
        <v>0.94</v>
      </c>
      <c r="I67" s="24">
        <v>36.24</v>
      </c>
      <c r="J67" s="24">
        <v>165.02</v>
      </c>
      <c r="K67" s="25"/>
    </row>
    <row r="68" spans="1:11" ht="14.4" x14ac:dyDescent="0.3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25"/>
    </row>
    <row r="69" spans="1:11" ht="14.4" x14ac:dyDescent="0.3">
      <c r="A69" s="27"/>
      <c r="B69" s="28"/>
      <c r="C69" s="29"/>
      <c r="D69" s="30" t="s">
        <v>30</v>
      </c>
      <c r="E69" s="31"/>
      <c r="F69" s="32">
        <f>SUM(F61:F68)</f>
        <v>612</v>
      </c>
      <c r="G69" s="32">
        <f>SUM(G61:G68)</f>
        <v>19.18</v>
      </c>
      <c r="H69" s="32">
        <f>SUM(H61:H68)</f>
        <v>20.060000000000002</v>
      </c>
      <c r="I69" s="32">
        <f>SUM(I61:I68)</f>
        <v>96.25</v>
      </c>
      <c r="J69" s="32">
        <f>SUM(J61:J68)</f>
        <v>642.26</v>
      </c>
      <c r="K69" s="33"/>
    </row>
    <row r="70" spans="1:11" ht="14.4" x14ac:dyDescent="0.3">
      <c r="A70" s="34">
        <f>A61</f>
        <v>1</v>
      </c>
      <c r="B70" s="35">
        <f>B61</f>
        <v>4</v>
      </c>
      <c r="C70" s="36" t="s">
        <v>31</v>
      </c>
      <c r="D70" s="26" t="s">
        <v>32</v>
      </c>
      <c r="E70" s="23"/>
      <c r="F70" s="24"/>
      <c r="G70" s="24"/>
      <c r="H70" s="24"/>
      <c r="I70" s="24"/>
      <c r="J70" s="24"/>
      <c r="K70" s="25"/>
    </row>
    <row r="71" spans="1:11" ht="14.4" x14ac:dyDescent="0.3">
      <c r="A71" s="19"/>
      <c r="B71" s="20"/>
      <c r="C71" s="21"/>
      <c r="D71" s="26" t="s">
        <v>33</v>
      </c>
      <c r="E71" s="23" t="s">
        <v>64</v>
      </c>
      <c r="F71" s="24">
        <v>200</v>
      </c>
      <c r="G71" s="24">
        <v>5.0199999999999996</v>
      </c>
      <c r="H71" s="24">
        <v>4.84</v>
      </c>
      <c r="I71" s="24">
        <v>25.77</v>
      </c>
      <c r="J71" s="24">
        <v>166.72</v>
      </c>
      <c r="K71" s="25">
        <v>147</v>
      </c>
    </row>
    <row r="72" spans="1:11" ht="14.4" x14ac:dyDescent="0.3">
      <c r="A72" s="19"/>
      <c r="B72" s="20"/>
      <c r="C72" s="21"/>
      <c r="D72" s="26" t="s">
        <v>35</v>
      </c>
      <c r="E72" s="23" t="s">
        <v>65</v>
      </c>
      <c r="F72" s="24">
        <v>235</v>
      </c>
      <c r="G72" s="24">
        <v>17.5</v>
      </c>
      <c r="H72" s="24">
        <v>20.9</v>
      </c>
      <c r="I72" s="24">
        <v>27.36</v>
      </c>
      <c r="J72" s="24">
        <v>367.54</v>
      </c>
      <c r="K72" s="25">
        <v>342</v>
      </c>
    </row>
    <row r="73" spans="1:11" ht="14.4" x14ac:dyDescent="0.3">
      <c r="A73" s="19"/>
      <c r="B73" s="20"/>
      <c r="C73" s="21"/>
      <c r="D73" s="26" t="s">
        <v>38</v>
      </c>
      <c r="E73" s="23"/>
      <c r="F73" s="24"/>
      <c r="G73" s="24"/>
      <c r="H73" s="24"/>
      <c r="I73" s="24"/>
      <c r="J73" s="24"/>
      <c r="K73" s="25"/>
    </row>
    <row r="74" spans="1:11" ht="14.4" x14ac:dyDescent="0.3">
      <c r="A74" s="19"/>
      <c r="B74" s="20"/>
      <c r="C74" s="21"/>
      <c r="D74" s="26" t="s">
        <v>25</v>
      </c>
      <c r="E74" s="23" t="s">
        <v>66</v>
      </c>
      <c r="F74" s="24">
        <v>200</v>
      </c>
      <c r="G74" s="24">
        <v>0.2</v>
      </c>
      <c r="H74" s="24">
        <v>0.05</v>
      </c>
      <c r="I74" s="24">
        <v>20.03</v>
      </c>
      <c r="J74" s="24">
        <v>81.27</v>
      </c>
      <c r="K74" s="25">
        <v>685</v>
      </c>
    </row>
    <row r="75" spans="1:11" ht="14.4" x14ac:dyDescent="0.3">
      <c r="A75" s="19"/>
      <c r="B75" s="20"/>
      <c r="C75" s="21"/>
      <c r="D75" s="26" t="s">
        <v>40</v>
      </c>
      <c r="E75" s="23" t="s">
        <v>28</v>
      </c>
      <c r="F75" s="24">
        <v>35</v>
      </c>
      <c r="G75" s="24">
        <v>2.66</v>
      </c>
      <c r="H75" s="24">
        <v>0.28000000000000003</v>
      </c>
      <c r="I75" s="24">
        <v>17.010000000000002</v>
      </c>
      <c r="J75" s="24">
        <v>81.2</v>
      </c>
      <c r="K75" s="25">
        <v>15.2</v>
      </c>
    </row>
    <row r="76" spans="1:11" ht="14.4" x14ac:dyDescent="0.3">
      <c r="A76" s="19"/>
      <c r="B76" s="20"/>
      <c r="C76" s="21"/>
      <c r="D76" s="26" t="s">
        <v>41</v>
      </c>
      <c r="E76" s="23" t="s">
        <v>42</v>
      </c>
      <c r="F76" s="24">
        <v>30</v>
      </c>
      <c r="G76" s="24">
        <v>2.19</v>
      </c>
      <c r="H76" s="24">
        <v>0.4</v>
      </c>
      <c r="I76" s="24">
        <v>10.65</v>
      </c>
      <c r="J76" s="24">
        <v>54.96</v>
      </c>
      <c r="K76" s="25">
        <v>15.1</v>
      </c>
    </row>
    <row r="77" spans="1:11" ht="14.4" x14ac:dyDescent="0.3">
      <c r="A77" s="19"/>
      <c r="B77" s="20"/>
      <c r="C77" s="21"/>
      <c r="D77" s="22"/>
      <c r="E77" s="23"/>
      <c r="F77" s="24"/>
      <c r="G77" s="24"/>
      <c r="H77" s="24"/>
      <c r="I77" s="24"/>
      <c r="J77" s="24"/>
      <c r="K77" s="25"/>
    </row>
    <row r="78" spans="1:11" ht="14.4" x14ac:dyDescent="0.3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</row>
    <row r="79" spans="1:11" ht="14.4" x14ac:dyDescent="0.3">
      <c r="A79" s="27"/>
      <c r="B79" s="28"/>
      <c r="C79" s="29"/>
      <c r="D79" s="30" t="s">
        <v>30</v>
      </c>
      <c r="E79" s="31"/>
      <c r="F79" s="32">
        <f>SUM(F70:F78)</f>
        <v>700</v>
      </c>
      <c r="G79" s="32">
        <f>SUM(G70:G78)</f>
        <v>27.57</v>
      </c>
      <c r="H79" s="32">
        <f>SUM(H70:H78)</f>
        <v>26.47</v>
      </c>
      <c r="I79" s="32">
        <f>SUM(I70:I78)</f>
        <v>100.82000000000001</v>
      </c>
      <c r="J79" s="32">
        <f>SUM(J70:J78)</f>
        <v>751.69</v>
      </c>
      <c r="K79" s="33"/>
    </row>
    <row r="80" spans="1:11" ht="15.75" customHeight="1" x14ac:dyDescent="0.25">
      <c r="A80" s="38">
        <f>A61</f>
        <v>1</v>
      </c>
      <c r="B80" s="39">
        <f>B61</f>
        <v>4</v>
      </c>
      <c r="C80" s="57" t="s">
        <v>43</v>
      </c>
      <c r="D80" s="58"/>
      <c r="E80" s="40"/>
      <c r="F80" s="41">
        <f>F69+F79</f>
        <v>1312</v>
      </c>
      <c r="G80" s="41">
        <f>G69+G79</f>
        <v>46.75</v>
      </c>
      <c r="H80" s="41">
        <f>H69+H79</f>
        <v>46.53</v>
      </c>
      <c r="I80" s="41">
        <f>I69+I79</f>
        <v>197.07</v>
      </c>
      <c r="J80" s="41">
        <f>J69+J79</f>
        <v>1393.95</v>
      </c>
      <c r="K80" s="41"/>
    </row>
    <row r="81" spans="1:11" ht="26.4" x14ac:dyDescent="0.3">
      <c r="A81" s="12">
        <v>1</v>
      </c>
      <c r="B81" s="13">
        <v>5</v>
      </c>
      <c r="C81" s="14" t="s">
        <v>21</v>
      </c>
      <c r="D81" s="15" t="s">
        <v>22</v>
      </c>
      <c r="E81" s="16" t="s">
        <v>67</v>
      </c>
      <c r="F81" s="17">
        <v>210</v>
      </c>
      <c r="G81" s="17">
        <v>8.86</v>
      </c>
      <c r="H81" s="17">
        <v>11.7</v>
      </c>
      <c r="I81" s="17">
        <v>32.799999999999997</v>
      </c>
      <c r="J81" s="17">
        <v>271.94</v>
      </c>
      <c r="K81" s="18" t="s">
        <v>68</v>
      </c>
    </row>
    <row r="82" spans="1:11" ht="14.4" x14ac:dyDescent="0.3">
      <c r="A82" s="19"/>
      <c r="B82" s="20"/>
      <c r="C82" s="21"/>
      <c r="D82" s="22"/>
      <c r="E82" s="23" t="s">
        <v>69</v>
      </c>
      <c r="F82" s="24">
        <v>55</v>
      </c>
      <c r="G82" s="24">
        <v>6.3</v>
      </c>
      <c r="H82" s="24">
        <v>11.6</v>
      </c>
      <c r="I82" s="24">
        <v>14.7</v>
      </c>
      <c r="J82" s="24">
        <v>188.4</v>
      </c>
      <c r="K82" s="25">
        <v>10</v>
      </c>
    </row>
    <row r="83" spans="1:11" ht="14.4" x14ac:dyDescent="0.3">
      <c r="A83" s="19"/>
      <c r="B83" s="20"/>
      <c r="C83" s="21"/>
      <c r="D83" s="26" t="s">
        <v>45</v>
      </c>
      <c r="E83" s="23" t="s">
        <v>70</v>
      </c>
      <c r="F83" s="24">
        <v>200</v>
      </c>
      <c r="G83" s="24">
        <v>5.4</v>
      </c>
      <c r="H83" s="24">
        <v>5.6</v>
      </c>
      <c r="I83" s="24">
        <v>15.7</v>
      </c>
      <c r="J83" s="24">
        <v>134.80000000000001</v>
      </c>
      <c r="K83" s="25">
        <v>693</v>
      </c>
    </row>
    <row r="84" spans="1:11" ht="14.4" x14ac:dyDescent="0.3">
      <c r="A84" s="19"/>
      <c r="B84" s="20"/>
      <c r="C84" s="21"/>
      <c r="D84" s="26" t="s">
        <v>27</v>
      </c>
      <c r="E84" s="23" t="s">
        <v>42</v>
      </c>
      <c r="F84" s="24">
        <v>20</v>
      </c>
      <c r="G84" s="24">
        <v>1.46</v>
      </c>
      <c r="H84" s="24">
        <v>0.26</v>
      </c>
      <c r="I84" s="24">
        <v>7.1</v>
      </c>
      <c r="J84" s="24">
        <v>36.58</v>
      </c>
      <c r="K84" s="25">
        <v>15.1</v>
      </c>
    </row>
    <row r="85" spans="1:11" ht="14.4" x14ac:dyDescent="0.3">
      <c r="A85" s="19"/>
      <c r="B85" s="20"/>
      <c r="C85" s="21"/>
      <c r="D85" s="26" t="s">
        <v>29</v>
      </c>
      <c r="E85" s="23"/>
      <c r="F85" s="24"/>
      <c r="G85" s="24"/>
      <c r="H85" s="24"/>
      <c r="I85" s="24"/>
      <c r="J85" s="24"/>
      <c r="K85" s="25"/>
    </row>
    <row r="86" spans="1:11" ht="14.4" x14ac:dyDescent="0.3">
      <c r="A86" s="19"/>
      <c r="B86" s="20"/>
      <c r="C86" s="21"/>
      <c r="D86" s="22"/>
      <c r="E86" s="23" t="s">
        <v>71</v>
      </c>
      <c r="F86" s="24">
        <v>200</v>
      </c>
      <c r="G86" s="24">
        <v>0.1</v>
      </c>
      <c r="H86" s="24"/>
      <c r="I86" s="24">
        <v>21.2</v>
      </c>
      <c r="J86" s="24">
        <v>74.5</v>
      </c>
      <c r="K86" s="25"/>
    </row>
    <row r="87" spans="1:11" ht="14.4" x14ac:dyDescent="0.3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25"/>
    </row>
    <row r="88" spans="1:11" ht="14.4" x14ac:dyDescent="0.3">
      <c r="A88" s="27"/>
      <c r="B88" s="28"/>
      <c r="C88" s="29"/>
      <c r="D88" s="30" t="s">
        <v>30</v>
      </c>
      <c r="E88" s="31"/>
      <c r="F88" s="32">
        <f>SUM(F81:F87)</f>
        <v>685</v>
      </c>
      <c r="G88" s="32">
        <f>SUM(G81:G87)</f>
        <v>22.120000000000005</v>
      </c>
      <c r="H88" s="32">
        <f>SUM(H81:H87)</f>
        <v>29.16</v>
      </c>
      <c r="I88" s="32">
        <f>SUM(I81:I87)</f>
        <v>91.5</v>
      </c>
      <c r="J88" s="32">
        <f>SUM(J81:J87)</f>
        <v>706.22000000000014</v>
      </c>
      <c r="K88" s="33"/>
    </row>
    <row r="89" spans="1:11" ht="14.4" x14ac:dyDescent="0.3">
      <c r="A89" s="34">
        <f>A81</f>
        <v>1</v>
      </c>
      <c r="B89" s="35">
        <f>B81</f>
        <v>5</v>
      </c>
      <c r="C89" s="36" t="s">
        <v>31</v>
      </c>
      <c r="D89" s="26" t="s">
        <v>32</v>
      </c>
      <c r="E89" s="23"/>
      <c r="F89" s="24"/>
      <c r="G89" s="24"/>
      <c r="H89" s="24"/>
      <c r="I89" s="24"/>
      <c r="J89" s="24"/>
      <c r="K89" s="25"/>
    </row>
    <row r="90" spans="1:11" ht="14.4" x14ac:dyDescent="0.3">
      <c r="A90" s="19"/>
      <c r="B90" s="20"/>
      <c r="C90" s="21"/>
      <c r="D90" s="26" t="s">
        <v>33</v>
      </c>
      <c r="E90" s="23" t="s">
        <v>72</v>
      </c>
      <c r="F90" s="24">
        <v>200</v>
      </c>
      <c r="G90" s="24">
        <v>5.0999999999999996</v>
      </c>
      <c r="H90" s="24">
        <v>3.28</v>
      </c>
      <c r="I90" s="24">
        <v>14.39</v>
      </c>
      <c r="J90" s="24">
        <v>107.48</v>
      </c>
      <c r="K90" s="25">
        <v>132</v>
      </c>
    </row>
    <row r="91" spans="1:11" ht="14.4" x14ac:dyDescent="0.3">
      <c r="A91" s="19"/>
      <c r="B91" s="20"/>
      <c r="C91" s="21"/>
      <c r="D91" s="26" t="s">
        <v>35</v>
      </c>
      <c r="E91" s="23" t="s">
        <v>73</v>
      </c>
      <c r="F91" s="24">
        <v>90</v>
      </c>
      <c r="G91" s="24">
        <v>9.5500000000000007</v>
      </c>
      <c r="H91" s="24">
        <v>4.95</v>
      </c>
      <c r="I91" s="24">
        <v>7.47</v>
      </c>
      <c r="J91" s="24">
        <v>112.63</v>
      </c>
      <c r="K91" s="25">
        <v>379</v>
      </c>
    </row>
    <row r="92" spans="1:11" ht="14.4" x14ac:dyDescent="0.3">
      <c r="A92" s="19"/>
      <c r="B92" s="20"/>
      <c r="C92" s="21"/>
      <c r="D92" s="26" t="s">
        <v>38</v>
      </c>
      <c r="E92" s="23" t="s">
        <v>74</v>
      </c>
      <c r="F92" s="24">
        <v>150</v>
      </c>
      <c r="G92" s="24">
        <v>7</v>
      </c>
      <c r="H92" s="24">
        <v>16.11</v>
      </c>
      <c r="I92" s="24">
        <v>31.31</v>
      </c>
      <c r="J92" s="24">
        <v>298.23</v>
      </c>
      <c r="K92" s="25">
        <v>259</v>
      </c>
    </row>
    <row r="93" spans="1:11" ht="14.4" x14ac:dyDescent="0.3">
      <c r="A93" s="19"/>
      <c r="B93" s="20"/>
      <c r="C93" s="21"/>
      <c r="D93" s="26" t="s">
        <v>25</v>
      </c>
      <c r="E93" s="23" t="s">
        <v>75</v>
      </c>
      <c r="F93" s="24">
        <v>200</v>
      </c>
      <c r="G93" s="24"/>
      <c r="H93" s="24"/>
      <c r="I93" s="24">
        <v>21.56</v>
      </c>
      <c r="J93" s="24">
        <v>88</v>
      </c>
      <c r="K93" s="25">
        <v>11.16</v>
      </c>
    </row>
    <row r="94" spans="1:11" ht="14.4" x14ac:dyDescent="0.3">
      <c r="A94" s="19"/>
      <c r="B94" s="20"/>
      <c r="C94" s="21"/>
      <c r="D94" s="26" t="s">
        <v>40</v>
      </c>
      <c r="E94" s="23" t="s">
        <v>28</v>
      </c>
      <c r="F94" s="24">
        <v>40</v>
      </c>
      <c r="G94" s="24">
        <v>3.04</v>
      </c>
      <c r="H94" s="24">
        <v>0.32</v>
      </c>
      <c r="I94" s="24">
        <v>19.440000000000001</v>
      </c>
      <c r="J94" s="24">
        <v>92.8</v>
      </c>
      <c r="K94" s="25">
        <v>15.2</v>
      </c>
    </row>
    <row r="95" spans="1:11" ht="14.4" x14ac:dyDescent="0.3">
      <c r="A95" s="19"/>
      <c r="B95" s="20"/>
      <c r="C95" s="21"/>
      <c r="D95" s="26" t="s">
        <v>41</v>
      </c>
      <c r="E95" s="23" t="s">
        <v>42</v>
      </c>
      <c r="F95" s="24">
        <v>20</v>
      </c>
      <c r="G95" s="24">
        <v>1.46</v>
      </c>
      <c r="H95" s="24">
        <v>0.26</v>
      </c>
      <c r="I95" s="24">
        <v>7.1</v>
      </c>
      <c r="J95" s="24">
        <v>36.58</v>
      </c>
      <c r="K95" s="25">
        <v>15.1</v>
      </c>
    </row>
    <row r="96" spans="1:11" ht="14.4" x14ac:dyDescent="0.3">
      <c r="A96" s="19"/>
      <c r="B96" s="20"/>
      <c r="C96" s="21"/>
      <c r="D96" s="22"/>
      <c r="E96" s="23"/>
      <c r="F96" s="24"/>
      <c r="G96" s="24"/>
      <c r="H96" s="24"/>
      <c r="I96" s="24"/>
      <c r="J96" s="24"/>
      <c r="K96" s="25"/>
    </row>
    <row r="97" spans="1:11" ht="14.4" x14ac:dyDescent="0.3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4.4" x14ac:dyDescent="0.3">
      <c r="A98" s="27"/>
      <c r="B98" s="28"/>
      <c r="C98" s="29"/>
      <c r="D98" s="30" t="s">
        <v>30</v>
      </c>
      <c r="E98" s="31"/>
      <c r="F98" s="32">
        <f>SUM(F89:F97)</f>
        <v>700</v>
      </c>
      <c r="G98" s="32">
        <f>SUM(G89:G97)</f>
        <v>26.15</v>
      </c>
      <c r="H98" s="32">
        <f>SUM(H89:H97)</f>
        <v>24.92</v>
      </c>
      <c r="I98" s="32">
        <f>SUM(I89:I97)</f>
        <v>101.27</v>
      </c>
      <c r="J98" s="32">
        <f>SUM(J89:J97)</f>
        <v>735.72</v>
      </c>
      <c r="K98" s="33"/>
    </row>
    <row r="99" spans="1:11" ht="15.75" customHeight="1" x14ac:dyDescent="0.25">
      <c r="A99" s="38">
        <f>A81</f>
        <v>1</v>
      </c>
      <c r="B99" s="39">
        <f>B81</f>
        <v>5</v>
      </c>
      <c r="C99" s="57" t="s">
        <v>43</v>
      </c>
      <c r="D99" s="58"/>
      <c r="E99" s="40"/>
      <c r="F99" s="41">
        <f>F88+F98</f>
        <v>1385</v>
      </c>
      <c r="G99" s="41">
        <f>G88+G98</f>
        <v>48.27</v>
      </c>
      <c r="H99" s="41">
        <f>H88+H98</f>
        <v>54.08</v>
      </c>
      <c r="I99" s="41">
        <f>I88+I98</f>
        <v>192.76999999999998</v>
      </c>
      <c r="J99" s="41">
        <f>J88+J98</f>
        <v>1441.94</v>
      </c>
      <c r="K99" s="41"/>
    </row>
    <row r="100" spans="1:11" ht="14.4" x14ac:dyDescent="0.3">
      <c r="A100" s="12">
        <v>2</v>
      </c>
      <c r="B100" s="13">
        <v>1</v>
      </c>
      <c r="C100" s="14" t="s">
        <v>21</v>
      </c>
      <c r="D100" s="15" t="s">
        <v>22</v>
      </c>
      <c r="E100" s="16" t="s">
        <v>76</v>
      </c>
      <c r="F100" s="17">
        <v>90</v>
      </c>
      <c r="G100" s="17">
        <v>14.31</v>
      </c>
      <c r="H100" s="17">
        <v>12.97</v>
      </c>
      <c r="I100" s="17">
        <v>14.34</v>
      </c>
      <c r="J100" s="17">
        <v>217.38</v>
      </c>
      <c r="K100" s="18">
        <v>499</v>
      </c>
    </row>
    <row r="101" spans="1:11" ht="14.4" x14ac:dyDescent="0.3">
      <c r="A101" s="19"/>
      <c r="B101" s="20"/>
      <c r="C101" s="21"/>
      <c r="D101" s="22"/>
      <c r="E101" s="23" t="s">
        <v>59</v>
      </c>
      <c r="F101" s="24">
        <v>150</v>
      </c>
      <c r="G101" s="24">
        <v>5.2</v>
      </c>
      <c r="H101" s="24">
        <v>9.1</v>
      </c>
      <c r="I101" s="24">
        <v>33.4</v>
      </c>
      <c r="J101" s="24">
        <v>236.3</v>
      </c>
      <c r="K101" s="25">
        <v>516</v>
      </c>
    </row>
    <row r="102" spans="1:11" ht="14.4" x14ac:dyDescent="0.3">
      <c r="A102" s="19"/>
      <c r="B102" s="20"/>
      <c r="C102" s="21"/>
      <c r="D102" s="26" t="s">
        <v>25</v>
      </c>
      <c r="E102" s="23" t="s">
        <v>26</v>
      </c>
      <c r="F102" s="24">
        <v>215</v>
      </c>
      <c r="G102" s="24">
        <v>5.6</v>
      </c>
      <c r="H102" s="24">
        <v>6.4</v>
      </c>
      <c r="I102" s="24">
        <v>23.19</v>
      </c>
      <c r="J102" s="24">
        <v>172.76</v>
      </c>
      <c r="K102" s="25">
        <v>698</v>
      </c>
    </row>
    <row r="103" spans="1:11" ht="14.4" x14ac:dyDescent="0.3">
      <c r="A103" s="19"/>
      <c r="B103" s="20"/>
      <c r="C103" s="21"/>
      <c r="D103" s="26" t="s">
        <v>27</v>
      </c>
      <c r="E103" s="23" t="s">
        <v>28</v>
      </c>
      <c r="F103" s="24">
        <v>25</v>
      </c>
      <c r="G103" s="24">
        <v>1.9</v>
      </c>
      <c r="H103" s="24">
        <v>0.2</v>
      </c>
      <c r="I103" s="24">
        <v>12.15</v>
      </c>
      <c r="J103" s="24">
        <v>58</v>
      </c>
      <c r="K103" s="25">
        <v>15.2</v>
      </c>
    </row>
    <row r="104" spans="1:11" ht="14.4" x14ac:dyDescent="0.3">
      <c r="A104" s="19"/>
      <c r="B104" s="20"/>
      <c r="C104" s="21"/>
      <c r="D104" s="26"/>
      <c r="E104" s="23" t="s">
        <v>42</v>
      </c>
      <c r="F104" s="24">
        <v>20</v>
      </c>
      <c r="G104" s="24">
        <v>1.46</v>
      </c>
      <c r="H104" s="24">
        <v>0.26</v>
      </c>
      <c r="I104" s="24">
        <v>7.1</v>
      </c>
      <c r="J104" s="24">
        <v>36.58</v>
      </c>
      <c r="K104" s="25">
        <v>15.1</v>
      </c>
    </row>
    <row r="105" spans="1:11" ht="14.4" x14ac:dyDescent="0.3">
      <c r="A105" s="19"/>
      <c r="B105" s="20"/>
      <c r="C105" s="21"/>
      <c r="D105" s="26" t="s">
        <v>29</v>
      </c>
      <c r="E105" s="23"/>
      <c r="F105" s="24"/>
      <c r="G105" s="24"/>
      <c r="H105" s="24"/>
      <c r="I105" s="24"/>
      <c r="J105" s="24"/>
      <c r="K105" s="25"/>
    </row>
    <row r="106" spans="1:11" ht="14.4" x14ac:dyDescent="0.3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25"/>
    </row>
    <row r="107" spans="1:11" ht="14.4" x14ac:dyDescent="0.3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</row>
    <row r="108" spans="1:11" ht="14.4" x14ac:dyDescent="0.3">
      <c r="A108" s="27"/>
      <c r="B108" s="28"/>
      <c r="C108" s="29"/>
      <c r="D108" s="30" t="s">
        <v>30</v>
      </c>
      <c r="E108" s="31"/>
      <c r="F108" s="32">
        <f>SUM(F100:F107)</f>
        <v>500</v>
      </c>
      <c r="G108" s="32">
        <f>SUM(G100:G107)</f>
        <v>28.47</v>
      </c>
      <c r="H108" s="32">
        <f>SUM(H100:H107)</f>
        <v>28.93</v>
      </c>
      <c r="I108" s="32">
        <f>SUM(I100:I107)</f>
        <v>90.179999999999993</v>
      </c>
      <c r="J108" s="32">
        <f>SUM(J100:J107)</f>
        <v>721.0200000000001</v>
      </c>
      <c r="K108" s="33"/>
    </row>
    <row r="109" spans="1:11" ht="14.4" x14ac:dyDescent="0.3">
      <c r="A109" s="34">
        <f>A100</f>
        <v>2</v>
      </c>
      <c r="B109" s="35">
        <f>B100</f>
        <v>1</v>
      </c>
      <c r="C109" s="36" t="s">
        <v>31</v>
      </c>
      <c r="D109" s="26" t="s">
        <v>32</v>
      </c>
      <c r="E109" s="23"/>
      <c r="F109" s="24"/>
      <c r="G109" s="24"/>
      <c r="H109" s="24"/>
      <c r="I109" s="24"/>
      <c r="J109" s="24"/>
      <c r="K109" s="25"/>
    </row>
    <row r="110" spans="1:11" ht="14.4" x14ac:dyDescent="0.3">
      <c r="A110" s="19"/>
      <c r="B110" s="20"/>
      <c r="C110" s="21"/>
      <c r="D110" s="26" t="s">
        <v>33</v>
      </c>
      <c r="E110" s="23" t="s">
        <v>77</v>
      </c>
      <c r="F110" s="24">
        <v>205</v>
      </c>
      <c r="G110" s="24">
        <v>2.98</v>
      </c>
      <c r="H110" s="24">
        <v>4.9000000000000004</v>
      </c>
      <c r="I110" s="24">
        <v>9.6</v>
      </c>
      <c r="J110" s="24">
        <v>94.42</v>
      </c>
      <c r="K110" s="25">
        <v>135</v>
      </c>
    </row>
    <row r="111" spans="1:11" ht="14.4" x14ac:dyDescent="0.3">
      <c r="A111" s="19"/>
      <c r="B111" s="20"/>
      <c r="C111" s="21"/>
      <c r="D111" s="26" t="s">
        <v>35</v>
      </c>
      <c r="E111" s="23" t="s">
        <v>78</v>
      </c>
      <c r="F111" s="24">
        <v>230</v>
      </c>
      <c r="G111" s="24">
        <v>17.8</v>
      </c>
      <c r="H111" s="24">
        <v>24.1</v>
      </c>
      <c r="I111" s="24">
        <v>43.57</v>
      </c>
      <c r="J111" s="24">
        <v>462.38</v>
      </c>
      <c r="K111" s="25">
        <v>111</v>
      </c>
    </row>
    <row r="112" spans="1:11" ht="14.4" x14ac:dyDescent="0.3">
      <c r="A112" s="19"/>
      <c r="B112" s="20"/>
      <c r="C112" s="21"/>
      <c r="D112" s="26" t="s">
        <v>38</v>
      </c>
      <c r="E112" s="23"/>
      <c r="F112" s="24"/>
      <c r="G112" s="24"/>
      <c r="H112" s="24"/>
      <c r="I112" s="24"/>
      <c r="J112" s="24"/>
      <c r="K112" s="25"/>
    </row>
    <row r="113" spans="1:11" ht="14.4" x14ac:dyDescent="0.3">
      <c r="A113" s="19"/>
      <c r="B113" s="20"/>
      <c r="C113" s="21"/>
      <c r="D113" s="26" t="s">
        <v>25</v>
      </c>
      <c r="E113" s="23" t="s">
        <v>39</v>
      </c>
      <c r="F113" s="24">
        <v>200</v>
      </c>
      <c r="G113" s="24">
        <v>1.1399999999999999</v>
      </c>
      <c r="H113" s="24"/>
      <c r="I113" s="24">
        <v>19.899999999999999</v>
      </c>
      <c r="J113" s="24">
        <v>84.16</v>
      </c>
      <c r="K113" s="25">
        <v>638</v>
      </c>
    </row>
    <row r="114" spans="1:11" ht="14.4" x14ac:dyDescent="0.3">
      <c r="A114" s="19"/>
      <c r="B114" s="20"/>
      <c r="C114" s="21"/>
      <c r="D114" s="26" t="s">
        <v>40</v>
      </c>
      <c r="E114" s="23" t="s">
        <v>28</v>
      </c>
      <c r="F114" s="24">
        <v>40</v>
      </c>
      <c r="G114" s="24">
        <v>3.04</v>
      </c>
      <c r="H114" s="24">
        <v>0.32</v>
      </c>
      <c r="I114" s="24">
        <v>19.440000000000001</v>
      </c>
      <c r="J114" s="24">
        <v>92.8</v>
      </c>
      <c r="K114" s="25">
        <v>15.2</v>
      </c>
    </row>
    <row r="115" spans="1:11" ht="14.4" x14ac:dyDescent="0.3">
      <c r="A115" s="19"/>
      <c r="B115" s="20"/>
      <c r="C115" s="21"/>
      <c r="D115" s="26" t="s">
        <v>41</v>
      </c>
      <c r="E115" s="23" t="s">
        <v>42</v>
      </c>
      <c r="F115" s="24">
        <v>25</v>
      </c>
      <c r="G115" s="24">
        <v>1.83</v>
      </c>
      <c r="H115" s="24">
        <v>0.33</v>
      </c>
      <c r="I115" s="24">
        <v>8.8800000000000008</v>
      </c>
      <c r="J115" s="24">
        <v>45.81</v>
      </c>
      <c r="K115" s="25">
        <v>15.1</v>
      </c>
    </row>
    <row r="116" spans="1:11" ht="14.4" x14ac:dyDescent="0.3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</row>
    <row r="117" spans="1:11" ht="14.4" x14ac:dyDescent="0.3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</row>
    <row r="118" spans="1:11" ht="14.4" x14ac:dyDescent="0.3">
      <c r="A118" s="27"/>
      <c r="B118" s="28"/>
      <c r="C118" s="29"/>
      <c r="D118" s="30" t="s">
        <v>30</v>
      </c>
      <c r="E118" s="31"/>
      <c r="F118" s="32">
        <f>SUM(F109:F117)</f>
        <v>700</v>
      </c>
      <c r="G118" s="32">
        <f>SUM(G109:G117)</f>
        <v>26.79</v>
      </c>
      <c r="H118" s="32">
        <f>SUM(H109:H117)</f>
        <v>29.65</v>
      </c>
      <c r="I118" s="32">
        <f>SUM(I109:I117)</f>
        <v>101.38999999999999</v>
      </c>
      <c r="J118" s="32">
        <f>SUM(J109:J117)</f>
        <v>779.56999999999994</v>
      </c>
      <c r="K118" s="33"/>
    </row>
    <row r="119" spans="1:11" x14ac:dyDescent="0.25">
      <c r="A119" s="38">
        <f>A100</f>
        <v>2</v>
      </c>
      <c r="B119" s="39">
        <f>B100</f>
        <v>1</v>
      </c>
      <c r="C119" s="57" t="s">
        <v>43</v>
      </c>
      <c r="D119" s="58"/>
      <c r="E119" s="40"/>
      <c r="F119" s="41">
        <f>F108+F118</f>
        <v>1200</v>
      </c>
      <c r="G119" s="41">
        <f>G108+G118</f>
        <v>55.26</v>
      </c>
      <c r="H119" s="41">
        <f>H108+H118</f>
        <v>58.58</v>
      </c>
      <c r="I119" s="41">
        <f>I108+I118</f>
        <v>191.57</v>
      </c>
      <c r="J119" s="41">
        <f>J108+J118</f>
        <v>1500.5900000000001</v>
      </c>
      <c r="K119" s="41"/>
    </row>
    <row r="120" spans="1:11" ht="14.4" x14ac:dyDescent="0.3">
      <c r="A120" s="42">
        <v>2</v>
      </c>
      <c r="B120" s="20">
        <v>2</v>
      </c>
      <c r="C120" s="14" t="s">
        <v>21</v>
      </c>
      <c r="D120" s="15" t="s">
        <v>22</v>
      </c>
      <c r="E120" s="16" t="s">
        <v>79</v>
      </c>
      <c r="F120" s="17">
        <v>210</v>
      </c>
      <c r="G120" s="17">
        <v>6.7</v>
      </c>
      <c r="H120" s="17">
        <v>10.8</v>
      </c>
      <c r="I120" s="17">
        <v>32.5</v>
      </c>
      <c r="J120" s="17">
        <v>254</v>
      </c>
      <c r="K120" s="18">
        <v>311</v>
      </c>
    </row>
    <row r="121" spans="1:11" ht="14.4" x14ac:dyDescent="0.3">
      <c r="A121" s="42"/>
      <c r="B121" s="20"/>
      <c r="C121" s="21"/>
      <c r="D121" s="22"/>
      <c r="E121" s="23" t="s">
        <v>69</v>
      </c>
      <c r="F121" s="24">
        <v>55</v>
      </c>
      <c r="G121" s="24">
        <v>6.3</v>
      </c>
      <c r="H121" s="24">
        <v>11.6</v>
      </c>
      <c r="I121" s="24">
        <v>14.7</v>
      </c>
      <c r="J121" s="24">
        <v>188.4</v>
      </c>
      <c r="K121" s="25">
        <v>10</v>
      </c>
    </row>
    <row r="122" spans="1:11" ht="14.4" x14ac:dyDescent="0.3">
      <c r="A122" s="42"/>
      <c r="B122" s="20"/>
      <c r="C122" s="21"/>
      <c r="D122" s="26" t="s">
        <v>45</v>
      </c>
      <c r="E122" s="23" t="s">
        <v>80</v>
      </c>
      <c r="F122" s="24">
        <v>200</v>
      </c>
      <c r="G122" s="24">
        <v>4.83</v>
      </c>
      <c r="H122" s="24">
        <v>3.9</v>
      </c>
      <c r="I122" s="24">
        <v>17.100000000000001</v>
      </c>
      <c r="J122" s="24">
        <v>122.82</v>
      </c>
      <c r="K122" s="25">
        <v>689</v>
      </c>
    </row>
    <row r="123" spans="1:11" ht="14.4" x14ac:dyDescent="0.3">
      <c r="A123" s="42"/>
      <c r="B123" s="20"/>
      <c r="C123" s="21"/>
      <c r="D123" s="26" t="s">
        <v>27</v>
      </c>
      <c r="E123" s="23" t="s">
        <v>42</v>
      </c>
      <c r="F123" s="24">
        <v>20</v>
      </c>
      <c r="G123" s="24">
        <v>1.46</v>
      </c>
      <c r="H123" s="24">
        <v>0.26</v>
      </c>
      <c r="I123" s="24">
        <v>7.1</v>
      </c>
      <c r="J123" s="24">
        <v>36.58</v>
      </c>
      <c r="K123" s="25">
        <v>15.1</v>
      </c>
    </row>
    <row r="124" spans="1:11" ht="14.4" x14ac:dyDescent="0.3">
      <c r="A124" s="42"/>
      <c r="B124" s="20"/>
      <c r="C124" s="21"/>
      <c r="D124" s="26" t="s">
        <v>29</v>
      </c>
      <c r="E124" s="23"/>
      <c r="F124" s="24"/>
      <c r="G124" s="24"/>
      <c r="H124" s="24"/>
      <c r="I124" s="24"/>
      <c r="J124" s="24"/>
      <c r="K124" s="25"/>
    </row>
    <row r="125" spans="1:11" ht="14.4" x14ac:dyDescent="0.3">
      <c r="A125" s="42"/>
      <c r="B125" s="20"/>
      <c r="C125" s="21"/>
      <c r="D125" s="22"/>
      <c r="E125" s="23" t="s">
        <v>71</v>
      </c>
      <c r="F125" s="24">
        <v>200</v>
      </c>
      <c r="G125" s="24">
        <v>0.1</v>
      </c>
      <c r="H125" s="24"/>
      <c r="I125" s="24">
        <v>24</v>
      </c>
      <c r="J125" s="24">
        <v>96.4</v>
      </c>
      <c r="K125" s="25"/>
    </row>
    <row r="126" spans="1:11" ht="14.4" x14ac:dyDescent="0.3">
      <c r="A126" s="42"/>
      <c r="B126" s="20"/>
      <c r="C126" s="21"/>
      <c r="D126" s="22"/>
      <c r="E126" s="23"/>
      <c r="F126" s="24"/>
      <c r="G126" s="24"/>
      <c r="H126" s="24"/>
      <c r="I126" s="24"/>
      <c r="J126" s="24"/>
      <c r="K126" s="25"/>
    </row>
    <row r="127" spans="1:11" ht="14.4" x14ac:dyDescent="0.3">
      <c r="A127" s="43"/>
      <c r="B127" s="28"/>
      <c r="C127" s="29"/>
      <c r="D127" s="30" t="s">
        <v>30</v>
      </c>
      <c r="E127" s="31"/>
      <c r="F127" s="32">
        <f>SUM(F120:F126)</f>
        <v>685</v>
      </c>
      <c r="G127" s="32">
        <f>SUM(G120:G126)</f>
        <v>19.39</v>
      </c>
      <c r="H127" s="32">
        <f>SUM(H120:H126)</f>
        <v>26.56</v>
      </c>
      <c r="I127" s="32">
        <f>SUM(I120:I126)</f>
        <v>95.4</v>
      </c>
      <c r="J127" s="32">
        <f>SUM(J120:J126)</f>
        <v>698.2</v>
      </c>
      <c r="K127" s="33"/>
    </row>
    <row r="128" spans="1:11" ht="14.4" x14ac:dyDescent="0.3">
      <c r="A128" s="35">
        <f>A120</f>
        <v>2</v>
      </c>
      <c r="B128" s="35">
        <f>B120</f>
        <v>2</v>
      </c>
      <c r="C128" s="36" t="s">
        <v>31</v>
      </c>
      <c r="D128" s="26" t="s">
        <v>32</v>
      </c>
      <c r="E128" s="23"/>
      <c r="F128" s="24"/>
      <c r="G128" s="24"/>
      <c r="H128" s="24"/>
      <c r="I128" s="24"/>
      <c r="J128" s="24"/>
      <c r="K128" s="25"/>
    </row>
    <row r="129" spans="1:11" ht="14.4" x14ac:dyDescent="0.3">
      <c r="A129" s="42"/>
      <c r="B129" s="20"/>
      <c r="C129" s="21"/>
      <c r="D129" s="26" t="s">
        <v>33</v>
      </c>
      <c r="E129" s="23" t="s">
        <v>81</v>
      </c>
      <c r="F129" s="24">
        <v>210</v>
      </c>
      <c r="G129" s="24">
        <v>1.6</v>
      </c>
      <c r="H129" s="24">
        <v>4.16</v>
      </c>
      <c r="I129" s="24">
        <v>13.48</v>
      </c>
      <c r="J129" s="24">
        <v>84.8</v>
      </c>
      <c r="K129" s="25">
        <v>110</v>
      </c>
    </row>
    <row r="130" spans="1:11" ht="14.4" x14ac:dyDescent="0.3">
      <c r="A130" s="42"/>
      <c r="B130" s="20"/>
      <c r="C130" s="21"/>
      <c r="D130" s="26" t="s">
        <v>35</v>
      </c>
      <c r="E130" s="23" t="s">
        <v>82</v>
      </c>
      <c r="F130" s="24">
        <v>100</v>
      </c>
      <c r="G130" s="24">
        <v>11.42</v>
      </c>
      <c r="H130" s="24">
        <v>16.920000000000002</v>
      </c>
      <c r="I130" s="24">
        <v>11.3</v>
      </c>
      <c r="J130" s="24">
        <v>243.16</v>
      </c>
      <c r="K130" s="25">
        <v>437</v>
      </c>
    </row>
    <row r="131" spans="1:11" ht="14.4" x14ac:dyDescent="0.3">
      <c r="A131" s="42"/>
      <c r="B131" s="20"/>
      <c r="C131" s="21"/>
      <c r="D131" s="26" t="s">
        <v>38</v>
      </c>
      <c r="E131" s="23" t="s">
        <v>83</v>
      </c>
      <c r="F131" s="24">
        <v>150</v>
      </c>
      <c r="G131" s="24">
        <v>16.96</v>
      </c>
      <c r="H131" s="24">
        <v>6.97</v>
      </c>
      <c r="I131" s="24">
        <v>37.44</v>
      </c>
      <c r="J131" s="24">
        <v>280.33</v>
      </c>
      <c r="K131" s="25">
        <v>199</v>
      </c>
    </row>
    <row r="132" spans="1:11" ht="14.4" x14ac:dyDescent="0.3">
      <c r="A132" s="42"/>
      <c r="B132" s="20"/>
      <c r="C132" s="21"/>
      <c r="D132" s="26" t="s">
        <v>25</v>
      </c>
      <c r="E132" s="23" t="s">
        <v>75</v>
      </c>
      <c r="F132" s="24">
        <v>200</v>
      </c>
      <c r="G132" s="24"/>
      <c r="H132" s="24"/>
      <c r="I132" s="24">
        <v>21.56</v>
      </c>
      <c r="J132" s="24">
        <v>88</v>
      </c>
      <c r="K132" s="25">
        <v>11.16</v>
      </c>
    </row>
    <row r="133" spans="1:11" ht="14.4" x14ac:dyDescent="0.3">
      <c r="A133" s="42"/>
      <c r="B133" s="20"/>
      <c r="C133" s="21"/>
      <c r="D133" s="26" t="s">
        <v>40</v>
      </c>
      <c r="E133" s="23" t="s">
        <v>28</v>
      </c>
      <c r="F133" s="24">
        <v>30</v>
      </c>
      <c r="G133" s="24">
        <v>2.2999999999999998</v>
      </c>
      <c r="H133" s="24">
        <v>0.24</v>
      </c>
      <c r="I133" s="24">
        <v>14.6</v>
      </c>
      <c r="J133" s="24">
        <v>69.760000000000005</v>
      </c>
      <c r="K133" s="25">
        <v>15.2</v>
      </c>
    </row>
    <row r="134" spans="1:11" ht="14.4" x14ac:dyDescent="0.3">
      <c r="A134" s="42"/>
      <c r="B134" s="20"/>
      <c r="C134" s="21"/>
      <c r="D134" s="26" t="s">
        <v>41</v>
      </c>
      <c r="E134" s="23" t="s">
        <v>42</v>
      </c>
      <c r="F134" s="24">
        <v>20</v>
      </c>
      <c r="G134" s="24">
        <v>1.46</v>
      </c>
      <c r="H134" s="24">
        <v>0.26</v>
      </c>
      <c r="I134" s="24">
        <v>7.1</v>
      </c>
      <c r="J134" s="24">
        <v>36.58</v>
      </c>
      <c r="K134" s="25">
        <v>15.1</v>
      </c>
    </row>
    <row r="135" spans="1:11" ht="14.4" x14ac:dyDescent="0.3">
      <c r="A135" s="42"/>
      <c r="B135" s="20"/>
      <c r="C135" s="21"/>
      <c r="D135" s="22"/>
      <c r="E135" s="23" t="s">
        <v>84</v>
      </c>
      <c r="F135" s="24">
        <v>26</v>
      </c>
      <c r="G135" s="24">
        <v>0.68</v>
      </c>
      <c r="H135" s="24">
        <v>2.04</v>
      </c>
      <c r="I135" s="24">
        <v>6.94</v>
      </c>
      <c r="J135" s="24">
        <v>37.799999999999997</v>
      </c>
      <c r="K135" s="25"/>
    </row>
    <row r="136" spans="1:11" ht="14.4" x14ac:dyDescent="0.3">
      <c r="A136" s="42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1" ht="14.4" x14ac:dyDescent="0.3">
      <c r="A137" s="43"/>
      <c r="B137" s="28"/>
      <c r="C137" s="29"/>
      <c r="D137" s="30" t="s">
        <v>30</v>
      </c>
      <c r="E137" s="31"/>
      <c r="F137" s="32">
        <f>SUM(F128:F136)</f>
        <v>736</v>
      </c>
      <c r="G137" s="32">
        <f>SUM(G128:G136)</f>
        <v>34.42</v>
      </c>
      <c r="H137" s="32">
        <f>SUM(H128:H136)</f>
        <v>30.59</v>
      </c>
      <c r="I137" s="32">
        <f>SUM(I128:I136)</f>
        <v>112.41999999999999</v>
      </c>
      <c r="J137" s="32">
        <f>SUM(J128:J136)</f>
        <v>840.43</v>
      </c>
      <c r="K137" s="33"/>
    </row>
    <row r="138" spans="1:11" x14ac:dyDescent="0.25">
      <c r="A138" s="44">
        <f>A120</f>
        <v>2</v>
      </c>
      <c r="B138" s="44">
        <f>B120</f>
        <v>2</v>
      </c>
      <c r="C138" s="57" t="s">
        <v>43</v>
      </c>
      <c r="D138" s="58"/>
      <c r="E138" s="40"/>
      <c r="F138" s="41">
        <f>F127+F137</f>
        <v>1421</v>
      </c>
      <c r="G138" s="41">
        <f>G127+G137</f>
        <v>53.81</v>
      </c>
      <c r="H138" s="41">
        <f>H127+H137</f>
        <v>57.15</v>
      </c>
      <c r="I138" s="41">
        <f>I127+I137</f>
        <v>207.82</v>
      </c>
      <c r="J138" s="41">
        <f>J127+J137</f>
        <v>1538.63</v>
      </c>
      <c r="K138" s="41"/>
    </row>
    <row r="139" spans="1:11" ht="26.4" x14ac:dyDescent="0.3">
      <c r="A139" s="12">
        <v>2</v>
      </c>
      <c r="B139" s="13">
        <v>3</v>
      </c>
      <c r="C139" s="14" t="s">
        <v>21</v>
      </c>
      <c r="D139" s="15" t="s">
        <v>22</v>
      </c>
      <c r="E139" s="16" t="s">
        <v>85</v>
      </c>
      <c r="F139" s="17">
        <v>195</v>
      </c>
      <c r="G139" s="17">
        <v>16.7</v>
      </c>
      <c r="H139" s="17">
        <v>15.05</v>
      </c>
      <c r="I139" s="17">
        <v>33.299999999999997</v>
      </c>
      <c r="J139" s="17">
        <v>323.45</v>
      </c>
      <c r="K139" s="18">
        <v>210</v>
      </c>
    </row>
    <row r="140" spans="1:11" ht="14.4" x14ac:dyDescent="0.3">
      <c r="A140" s="19"/>
      <c r="B140" s="20"/>
      <c r="C140" s="21"/>
      <c r="D140" s="22"/>
      <c r="E140" s="23" t="s">
        <v>86</v>
      </c>
      <c r="F140" s="24">
        <v>60</v>
      </c>
      <c r="G140" s="24">
        <v>0.72</v>
      </c>
      <c r="H140" s="24">
        <v>5.64</v>
      </c>
      <c r="I140" s="24">
        <v>4.2</v>
      </c>
      <c r="J140" s="24">
        <v>70.44</v>
      </c>
      <c r="K140" s="25">
        <v>78</v>
      </c>
    </row>
    <row r="141" spans="1:11" ht="14.4" x14ac:dyDescent="0.3">
      <c r="A141" s="19"/>
      <c r="B141" s="20"/>
      <c r="C141" s="21"/>
      <c r="D141" s="26" t="s">
        <v>45</v>
      </c>
      <c r="E141" s="23" t="s">
        <v>87</v>
      </c>
      <c r="F141" s="24">
        <v>200</v>
      </c>
      <c r="G141" s="24">
        <v>0.2</v>
      </c>
      <c r="H141" s="24">
        <v>0.2</v>
      </c>
      <c r="I141" s="24">
        <v>11.2</v>
      </c>
      <c r="J141" s="24">
        <v>47.4</v>
      </c>
      <c r="K141" s="25">
        <v>631</v>
      </c>
    </row>
    <row r="142" spans="1:11" ht="15.75" customHeight="1" x14ac:dyDescent="0.3">
      <c r="A142" s="19"/>
      <c r="B142" s="20"/>
      <c r="C142" s="21"/>
      <c r="D142" s="26" t="s">
        <v>27</v>
      </c>
      <c r="E142" s="23" t="s">
        <v>28</v>
      </c>
      <c r="F142" s="24">
        <v>25</v>
      </c>
      <c r="G142" s="24">
        <v>1.9</v>
      </c>
      <c r="H142" s="24">
        <v>0.2</v>
      </c>
      <c r="I142" s="24">
        <v>12.15</v>
      </c>
      <c r="J142" s="24">
        <v>58</v>
      </c>
      <c r="K142" s="25">
        <v>15.2</v>
      </c>
    </row>
    <row r="143" spans="1:11" ht="15.75" customHeight="1" x14ac:dyDescent="0.3">
      <c r="A143" s="19"/>
      <c r="B143" s="20"/>
      <c r="C143" s="21"/>
      <c r="D143" s="26"/>
      <c r="E143" s="23" t="s">
        <v>42</v>
      </c>
      <c r="F143" s="24">
        <v>20</v>
      </c>
      <c r="G143" s="24">
        <v>1.46</v>
      </c>
      <c r="H143" s="24">
        <v>0.26</v>
      </c>
      <c r="I143" s="24">
        <v>7.1</v>
      </c>
      <c r="J143" s="24">
        <v>36.58</v>
      </c>
      <c r="K143" s="25">
        <v>15.1</v>
      </c>
    </row>
    <row r="144" spans="1:11" ht="14.4" x14ac:dyDescent="0.3">
      <c r="A144" s="19"/>
      <c r="B144" s="20"/>
      <c r="C144" s="21"/>
      <c r="D144" s="26" t="s">
        <v>29</v>
      </c>
      <c r="E144" s="23"/>
      <c r="F144" s="24"/>
      <c r="G144" s="24"/>
      <c r="H144" s="24"/>
      <c r="I144" s="24"/>
      <c r="J144" s="24"/>
      <c r="K144" s="25"/>
    </row>
    <row r="145" spans="1:11" ht="14.4" x14ac:dyDescent="0.3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25"/>
    </row>
    <row r="146" spans="1:11" ht="14.4" x14ac:dyDescent="0.3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25"/>
    </row>
    <row r="147" spans="1:11" ht="14.4" x14ac:dyDescent="0.3">
      <c r="A147" s="27"/>
      <c r="B147" s="28"/>
      <c r="C147" s="29"/>
      <c r="D147" s="30" t="s">
        <v>30</v>
      </c>
      <c r="E147" s="31"/>
      <c r="F147" s="32">
        <f>SUM(F139:F146)</f>
        <v>500</v>
      </c>
      <c r="G147" s="32">
        <f>SUM(G139:G146)</f>
        <v>20.979999999999997</v>
      </c>
      <c r="H147" s="32">
        <f>SUM(H139:H146)</f>
        <v>21.35</v>
      </c>
      <c r="I147" s="32">
        <f>SUM(I139:I146)</f>
        <v>67.95</v>
      </c>
      <c r="J147" s="32">
        <f>SUM(J139:J146)</f>
        <v>535.87</v>
      </c>
      <c r="K147" s="33"/>
    </row>
    <row r="148" spans="1:11" ht="14.4" x14ac:dyDescent="0.3">
      <c r="A148" s="34">
        <f>A139</f>
        <v>2</v>
      </c>
      <c r="B148" s="35">
        <f>B139</f>
        <v>3</v>
      </c>
      <c r="C148" s="36" t="s">
        <v>31</v>
      </c>
      <c r="D148" s="26" t="s">
        <v>32</v>
      </c>
      <c r="E148" s="23"/>
      <c r="F148" s="24"/>
      <c r="G148" s="24"/>
      <c r="H148" s="24"/>
      <c r="I148" s="24"/>
      <c r="J148" s="24"/>
      <c r="K148" s="25"/>
    </row>
    <row r="149" spans="1:11" ht="14.4" x14ac:dyDescent="0.3">
      <c r="A149" s="19"/>
      <c r="B149" s="20"/>
      <c r="C149" s="21"/>
      <c r="D149" s="26" t="s">
        <v>33</v>
      </c>
      <c r="E149" s="23" t="s">
        <v>88</v>
      </c>
      <c r="F149" s="24">
        <v>205</v>
      </c>
      <c r="G149" s="24">
        <v>2.5</v>
      </c>
      <c r="H149" s="24">
        <v>4.7</v>
      </c>
      <c r="I149" s="24">
        <v>16.3</v>
      </c>
      <c r="J149" s="24">
        <v>117.5</v>
      </c>
      <c r="K149" s="25">
        <v>124</v>
      </c>
    </row>
    <row r="150" spans="1:11" ht="14.4" x14ac:dyDescent="0.3">
      <c r="A150" s="19"/>
      <c r="B150" s="20"/>
      <c r="C150" s="21"/>
      <c r="D150" s="26" t="s">
        <v>35</v>
      </c>
      <c r="E150" s="23" t="s">
        <v>89</v>
      </c>
      <c r="F150" s="24">
        <v>230</v>
      </c>
      <c r="G150" s="24">
        <v>20.3</v>
      </c>
      <c r="H150" s="24">
        <v>19.7</v>
      </c>
      <c r="I150" s="24">
        <v>43.7</v>
      </c>
      <c r="J150" s="24">
        <v>433.3</v>
      </c>
      <c r="K150" s="25">
        <v>265</v>
      </c>
    </row>
    <row r="151" spans="1:11" ht="14.4" x14ac:dyDescent="0.3">
      <c r="A151" s="19"/>
      <c r="B151" s="20"/>
      <c r="C151" s="21"/>
      <c r="D151" s="26" t="s">
        <v>38</v>
      </c>
      <c r="E151" s="23"/>
      <c r="F151" s="24"/>
      <c r="G151" s="24"/>
      <c r="H151" s="24"/>
      <c r="I151" s="24"/>
      <c r="J151" s="24"/>
      <c r="K151" s="25"/>
    </row>
    <row r="152" spans="1:11" ht="14.4" x14ac:dyDescent="0.3">
      <c r="A152" s="19"/>
      <c r="B152" s="20"/>
      <c r="C152" s="21"/>
      <c r="D152" s="26" t="s">
        <v>25</v>
      </c>
      <c r="E152" s="23" t="s">
        <v>26</v>
      </c>
      <c r="F152" s="24">
        <v>235</v>
      </c>
      <c r="G152" s="24">
        <v>6.2</v>
      </c>
      <c r="H152" s="24">
        <v>7.04</v>
      </c>
      <c r="I152" s="24">
        <v>24.01</v>
      </c>
      <c r="J152" s="24">
        <v>184.2</v>
      </c>
      <c r="K152" s="25">
        <v>698</v>
      </c>
    </row>
    <row r="153" spans="1:11" ht="14.4" x14ac:dyDescent="0.3">
      <c r="A153" s="19"/>
      <c r="B153" s="20"/>
      <c r="C153" s="21"/>
      <c r="D153" s="26" t="s">
        <v>40</v>
      </c>
      <c r="E153" s="23" t="s">
        <v>28</v>
      </c>
      <c r="F153" s="24">
        <v>20</v>
      </c>
      <c r="G153" s="24">
        <v>1.53</v>
      </c>
      <c r="H153" s="24">
        <v>0.16</v>
      </c>
      <c r="I153" s="24">
        <v>9.7200000000000006</v>
      </c>
      <c r="J153" s="24">
        <v>46.44</v>
      </c>
      <c r="K153" s="25">
        <v>15.2</v>
      </c>
    </row>
    <row r="154" spans="1:11" ht="14.4" x14ac:dyDescent="0.3">
      <c r="A154" s="19"/>
      <c r="B154" s="20"/>
      <c r="C154" s="21"/>
      <c r="D154" s="26" t="s">
        <v>41</v>
      </c>
      <c r="E154" s="23" t="s">
        <v>42</v>
      </c>
      <c r="F154" s="24">
        <v>20</v>
      </c>
      <c r="G154" s="24">
        <v>1.46</v>
      </c>
      <c r="H154" s="24">
        <v>0.26</v>
      </c>
      <c r="I154" s="24">
        <v>7.1</v>
      </c>
      <c r="J154" s="24">
        <v>36.58</v>
      </c>
      <c r="K154" s="25">
        <v>15.1</v>
      </c>
    </row>
    <row r="155" spans="1:11" ht="14.4" x14ac:dyDescent="0.3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</row>
    <row r="156" spans="1:11" ht="14.4" x14ac:dyDescent="0.3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25"/>
    </row>
    <row r="157" spans="1:11" ht="14.4" x14ac:dyDescent="0.3">
      <c r="A157" s="27"/>
      <c r="B157" s="28"/>
      <c r="C157" s="29"/>
      <c r="D157" s="30" t="s">
        <v>30</v>
      </c>
      <c r="E157" s="31"/>
      <c r="F157" s="32">
        <f>SUM(F148:F156)</f>
        <v>710</v>
      </c>
      <c r="G157" s="32">
        <f>SUM(G148:G156)</f>
        <v>31.990000000000002</v>
      </c>
      <c r="H157" s="32">
        <f>SUM(H148:H156)</f>
        <v>31.86</v>
      </c>
      <c r="I157" s="32">
        <f>SUM(I148:I156)</f>
        <v>100.83</v>
      </c>
      <c r="J157" s="32">
        <f>SUM(J148:J156)</f>
        <v>818.0200000000001</v>
      </c>
      <c r="K157" s="33"/>
    </row>
    <row r="158" spans="1:11" x14ac:dyDescent="0.25">
      <c r="A158" s="38">
        <f>A139</f>
        <v>2</v>
      </c>
      <c r="B158" s="39">
        <f>B139</f>
        <v>3</v>
      </c>
      <c r="C158" s="57" t="s">
        <v>43</v>
      </c>
      <c r="D158" s="58"/>
      <c r="E158" s="40"/>
      <c r="F158" s="41">
        <f>F147+F157</f>
        <v>1210</v>
      </c>
      <c r="G158" s="41">
        <f>G147+G157</f>
        <v>52.97</v>
      </c>
      <c r="H158" s="41">
        <f>H147+H157</f>
        <v>53.21</v>
      </c>
      <c r="I158" s="41">
        <f>I147+I157</f>
        <v>168.78</v>
      </c>
      <c r="J158" s="41">
        <f>J147+J157</f>
        <v>1353.89</v>
      </c>
      <c r="K158" s="41"/>
    </row>
    <row r="159" spans="1:11" ht="14.4" x14ac:dyDescent="0.3">
      <c r="A159" s="12">
        <v>2</v>
      </c>
      <c r="B159" s="13">
        <v>4</v>
      </c>
      <c r="C159" s="14" t="s">
        <v>21</v>
      </c>
      <c r="D159" s="15" t="s">
        <v>22</v>
      </c>
      <c r="E159" s="16" t="s">
        <v>90</v>
      </c>
      <c r="F159" s="17">
        <v>100</v>
      </c>
      <c r="G159" s="17">
        <v>15.6</v>
      </c>
      <c r="H159" s="17">
        <v>20.3</v>
      </c>
      <c r="I159" s="17">
        <v>12.5</v>
      </c>
      <c r="J159" s="17">
        <v>295.10000000000002</v>
      </c>
      <c r="K159" s="18">
        <v>265</v>
      </c>
    </row>
    <row r="160" spans="1:11" ht="14.4" x14ac:dyDescent="0.3">
      <c r="A160" s="19"/>
      <c r="B160" s="20"/>
      <c r="C160" s="21"/>
      <c r="D160" s="22"/>
      <c r="E160" s="23" t="s">
        <v>51</v>
      </c>
      <c r="F160" s="24">
        <v>200</v>
      </c>
      <c r="G160" s="24">
        <v>4.2</v>
      </c>
      <c r="H160" s="24">
        <v>4.5999999999999996</v>
      </c>
      <c r="I160" s="24">
        <v>19.88</v>
      </c>
      <c r="J160" s="24">
        <v>137.72</v>
      </c>
      <c r="K160" s="25">
        <v>534</v>
      </c>
    </row>
    <row r="161" spans="1:11" ht="14.4" x14ac:dyDescent="0.3">
      <c r="A161" s="19"/>
      <c r="B161" s="20"/>
      <c r="C161" s="21"/>
      <c r="D161" s="26" t="s">
        <v>45</v>
      </c>
      <c r="E161" s="23" t="s">
        <v>91</v>
      </c>
      <c r="F161" s="24">
        <v>200</v>
      </c>
      <c r="G161" s="24">
        <v>0.2</v>
      </c>
      <c r="H161" s="24">
        <v>0.2</v>
      </c>
      <c r="I161" s="24">
        <v>12.2</v>
      </c>
      <c r="J161" s="24">
        <v>51.4</v>
      </c>
      <c r="K161" s="25" t="s">
        <v>92</v>
      </c>
    </row>
    <row r="162" spans="1:11" ht="14.4" x14ac:dyDescent="0.3">
      <c r="A162" s="19"/>
      <c r="B162" s="20"/>
      <c r="C162" s="21"/>
      <c r="D162" s="26" t="s">
        <v>27</v>
      </c>
      <c r="E162" s="23" t="s">
        <v>28</v>
      </c>
      <c r="F162" s="24">
        <v>30</v>
      </c>
      <c r="G162" s="24">
        <v>2.2999999999999998</v>
      </c>
      <c r="H162" s="24">
        <v>0.24</v>
      </c>
      <c r="I162" s="24">
        <v>14.6</v>
      </c>
      <c r="J162" s="24">
        <v>69.760000000000005</v>
      </c>
      <c r="K162" s="25">
        <v>15.2</v>
      </c>
    </row>
    <row r="163" spans="1:11" ht="14.4" x14ac:dyDescent="0.3">
      <c r="A163" s="19"/>
      <c r="B163" s="20"/>
      <c r="C163" s="21"/>
      <c r="D163" s="26"/>
      <c r="E163" s="23" t="s">
        <v>42</v>
      </c>
      <c r="F163" s="24">
        <v>25</v>
      </c>
      <c r="G163" s="24">
        <v>1.83</v>
      </c>
      <c r="H163" s="24">
        <v>0.33</v>
      </c>
      <c r="I163" s="24">
        <v>8.8800000000000008</v>
      </c>
      <c r="J163" s="24">
        <v>45.81</v>
      </c>
      <c r="K163" s="25">
        <v>15.1</v>
      </c>
    </row>
    <row r="164" spans="1:11" ht="14.4" x14ac:dyDescent="0.3">
      <c r="A164" s="19"/>
      <c r="B164" s="20"/>
      <c r="C164" s="21"/>
      <c r="D164" s="26" t="s">
        <v>29</v>
      </c>
      <c r="E164" s="23"/>
      <c r="F164" s="24"/>
      <c r="G164" s="24"/>
      <c r="H164" s="24"/>
      <c r="I164" s="24"/>
      <c r="J164" s="24"/>
      <c r="K164" s="25"/>
    </row>
    <row r="165" spans="1:11" ht="14.4" x14ac:dyDescent="0.3">
      <c r="A165" s="19"/>
      <c r="B165" s="20"/>
      <c r="C165" s="21"/>
      <c r="D165" s="22"/>
      <c r="E165" s="23"/>
      <c r="F165" s="24"/>
      <c r="G165" s="24"/>
      <c r="H165" s="24"/>
      <c r="I165" s="24"/>
      <c r="J165" s="24"/>
      <c r="K165" s="25"/>
    </row>
    <row r="166" spans="1:11" ht="14.4" x14ac:dyDescent="0.3">
      <c r="A166" s="19"/>
      <c r="B166" s="20"/>
      <c r="C166" s="21"/>
      <c r="D166" s="22"/>
      <c r="E166" s="23"/>
      <c r="F166" s="24"/>
      <c r="G166" s="24"/>
      <c r="H166" s="24"/>
      <c r="I166" s="24"/>
      <c r="J166" s="24"/>
      <c r="K166" s="25"/>
    </row>
    <row r="167" spans="1:11" ht="14.4" x14ac:dyDescent="0.3">
      <c r="A167" s="27"/>
      <c r="B167" s="28"/>
      <c r="C167" s="29"/>
      <c r="D167" s="30" t="s">
        <v>30</v>
      </c>
      <c r="E167" s="31"/>
      <c r="F167" s="32">
        <f>SUM(F159:F166)</f>
        <v>555</v>
      </c>
      <c r="G167" s="32">
        <f>SUM(G159:G166)</f>
        <v>24.130000000000003</v>
      </c>
      <c r="H167" s="32">
        <f>SUM(H159:H166)</f>
        <v>25.669999999999995</v>
      </c>
      <c r="I167" s="32">
        <f>SUM(I159:I166)</f>
        <v>68.06</v>
      </c>
      <c r="J167" s="32">
        <f>SUM(J159:J166)</f>
        <v>599.79</v>
      </c>
      <c r="K167" s="33"/>
    </row>
    <row r="168" spans="1:11" ht="14.4" x14ac:dyDescent="0.3">
      <c r="A168" s="34">
        <f>A159</f>
        <v>2</v>
      </c>
      <c r="B168" s="35">
        <f>B159</f>
        <v>4</v>
      </c>
      <c r="C168" s="36" t="s">
        <v>31</v>
      </c>
      <c r="D168" s="26" t="s">
        <v>32</v>
      </c>
      <c r="E168" s="23"/>
      <c r="F168" s="24"/>
      <c r="G168" s="24"/>
      <c r="H168" s="24"/>
      <c r="I168" s="24"/>
      <c r="J168" s="24"/>
      <c r="K168" s="25"/>
    </row>
    <row r="169" spans="1:11" ht="14.4" x14ac:dyDescent="0.3">
      <c r="A169" s="19"/>
      <c r="B169" s="20"/>
      <c r="C169" s="21"/>
      <c r="D169" s="26" t="s">
        <v>33</v>
      </c>
      <c r="E169" s="23" t="s">
        <v>93</v>
      </c>
      <c r="F169" s="24">
        <v>220</v>
      </c>
      <c r="G169" s="24">
        <v>5.8</v>
      </c>
      <c r="H169" s="24">
        <v>3.2</v>
      </c>
      <c r="I169" s="24">
        <v>28.2</v>
      </c>
      <c r="J169" s="24">
        <v>164.8</v>
      </c>
      <c r="K169" s="25">
        <v>139</v>
      </c>
    </row>
    <row r="170" spans="1:11" ht="14.4" x14ac:dyDescent="0.3">
      <c r="A170" s="19"/>
      <c r="B170" s="20"/>
      <c r="C170" s="21"/>
      <c r="D170" s="26" t="s">
        <v>35</v>
      </c>
      <c r="E170" s="23" t="s">
        <v>94</v>
      </c>
      <c r="F170" s="24">
        <v>100</v>
      </c>
      <c r="G170" s="24">
        <v>16.8</v>
      </c>
      <c r="H170" s="24">
        <v>13.6</v>
      </c>
      <c r="I170" s="24">
        <v>4.5999999999999996</v>
      </c>
      <c r="J170" s="24">
        <v>208</v>
      </c>
      <c r="K170" s="25">
        <v>382</v>
      </c>
    </row>
    <row r="171" spans="1:11" ht="14.4" x14ac:dyDescent="0.3">
      <c r="A171" s="19"/>
      <c r="B171" s="20"/>
      <c r="C171" s="21"/>
      <c r="D171" s="26" t="s">
        <v>38</v>
      </c>
      <c r="E171" s="23" t="s">
        <v>61</v>
      </c>
      <c r="F171" s="24">
        <v>150</v>
      </c>
      <c r="G171" s="24">
        <v>3.13</v>
      </c>
      <c r="H171" s="24">
        <v>6.5</v>
      </c>
      <c r="I171" s="24">
        <v>20.149999999999999</v>
      </c>
      <c r="J171" s="24">
        <v>151.62</v>
      </c>
      <c r="K171" s="25">
        <v>520</v>
      </c>
    </row>
    <row r="172" spans="1:11" ht="14.4" x14ac:dyDescent="0.3">
      <c r="A172" s="19"/>
      <c r="B172" s="20"/>
      <c r="C172" s="21"/>
      <c r="D172" s="26" t="s">
        <v>25</v>
      </c>
      <c r="E172" s="23" t="s">
        <v>95</v>
      </c>
      <c r="F172" s="24">
        <v>200</v>
      </c>
      <c r="G172" s="24">
        <v>0.36</v>
      </c>
      <c r="H172" s="24"/>
      <c r="I172" s="24">
        <v>20.2</v>
      </c>
      <c r="J172" s="24">
        <v>82.24</v>
      </c>
      <c r="K172" s="25">
        <v>638</v>
      </c>
    </row>
    <row r="173" spans="1:11" ht="14.4" x14ac:dyDescent="0.3">
      <c r="A173" s="19"/>
      <c r="B173" s="20"/>
      <c r="C173" s="21"/>
      <c r="D173" s="26" t="s">
        <v>40</v>
      </c>
      <c r="E173" s="23" t="s">
        <v>28</v>
      </c>
      <c r="F173" s="24">
        <v>20</v>
      </c>
      <c r="G173" s="24">
        <v>1.53</v>
      </c>
      <c r="H173" s="24">
        <v>0.16</v>
      </c>
      <c r="I173" s="24">
        <v>9.7200000000000006</v>
      </c>
      <c r="J173" s="24">
        <v>46.44</v>
      </c>
      <c r="K173" s="25">
        <v>15.2</v>
      </c>
    </row>
    <row r="174" spans="1:11" ht="14.4" x14ac:dyDescent="0.3">
      <c r="A174" s="19"/>
      <c r="B174" s="20"/>
      <c r="C174" s="21"/>
      <c r="D174" s="26" t="s">
        <v>41</v>
      </c>
      <c r="E174" s="23" t="s">
        <v>42</v>
      </c>
      <c r="F174" s="24">
        <v>20</v>
      </c>
      <c r="G174" s="24">
        <v>1.46</v>
      </c>
      <c r="H174" s="24">
        <v>0.26</v>
      </c>
      <c r="I174" s="24">
        <v>7.1</v>
      </c>
      <c r="J174" s="24">
        <v>36.58</v>
      </c>
      <c r="K174" s="25">
        <v>15.1</v>
      </c>
    </row>
    <row r="175" spans="1:11" ht="14.4" x14ac:dyDescent="0.3">
      <c r="A175" s="19"/>
      <c r="B175" s="20"/>
      <c r="C175" s="21"/>
      <c r="D175" s="22"/>
      <c r="E175" s="23" t="s">
        <v>71</v>
      </c>
      <c r="F175" s="24">
        <v>200</v>
      </c>
      <c r="G175" s="24">
        <v>0.1</v>
      </c>
      <c r="H175" s="24"/>
      <c r="I175" s="24">
        <v>21.2</v>
      </c>
      <c r="J175" s="24">
        <v>74.5</v>
      </c>
      <c r="K175" s="25"/>
    </row>
    <row r="176" spans="1:11" ht="14.4" x14ac:dyDescent="0.3">
      <c r="A176" s="19"/>
      <c r="B176" s="20"/>
      <c r="C176" s="21"/>
      <c r="D176" s="22"/>
      <c r="E176" s="23"/>
      <c r="F176" s="24"/>
      <c r="G176" s="24"/>
      <c r="H176" s="24"/>
      <c r="I176" s="24"/>
      <c r="J176" s="24"/>
      <c r="K176" s="25"/>
    </row>
    <row r="177" spans="1:11" ht="14.4" x14ac:dyDescent="0.3">
      <c r="A177" s="27"/>
      <c r="B177" s="28"/>
      <c r="C177" s="29"/>
      <c r="D177" s="30" t="s">
        <v>30</v>
      </c>
      <c r="E177" s="31"/>
      <c r="F177" s="32">
        <f>SUM(F168:F176)</f>
        <v>910</v>
      </c>
      <c r="G177" s="32">
        <f>SUM(G168:G176)</f>
        <v>29.180000000000003</v>
      </c>
      <c r="H177" s="32">
        <f>SUM(H168:H176)</f>
        <v>23.720000000000002</v>
      </c>
      <c r="I177" s="32">
        <f>SUM(I168:I176)</f>
        <v>111.16999999999999</v>
      </c>
      <c r="J177" s="32">
        <f>SUM(J168:J176)</f>
        <v>764.18000000000018</v>
      </c>
      <c r="K177" s="33"/>
    </row>
    <row r="178" spans="1:11" x14ac:dyDescent="0.25">
      <c r="A178" s="38">
        <f>A159</f>
        <v>2</v>
      </c>
      <c r="B178" s="39">
        <f>B159</f>
        <v>4</v>
      </c>
      <c r="C178" s="57" t="s">
        <v>43</v>
      </c>
      <c r="D178" s="58"/>
      <c r="E178" s="40"/>
      <c r="F178" s="41">
        <f>F167+F177</f>
        <v>1465</v>
      </c>
      <c r="G178" s="41">
        <f>G167+G177</f>
        <v>53.31</v>
      </c>
      <c r="H178" s="41">
        <f>H167+H177</f>
        <v>49.39</v>
      </c>
      <c r="I178" s="41">
        <f>I167+I177</f>
        <v>179.23</v>
      </c>
      <c r="J178" s="41">
        <f>J167+J177</f>
        <v>1363.9700000000003</v>
      </c>
      <c r="K178" s="41"/>
    </row>
    <row r="179" spans="1:11" ht="14.4" x14ac:dyDescent="0.3">
      <c r="A179" s="12">
        <v>2</v>
      </c>
      <c r="B179" s="13">
        <v>5</v>
      </c>
      <c r="C179" s="14" t="s">
        <v>21</v>
      </c>
      <c r="D179" s="15" t="s">
        <v>22</v>
      </c>
      <c r="E179" s="16" t="s">
        <v>96</v>
      </c>
      <c r="F179" s="17">
        <v>120</v>
      </c>
      <c r="G179" s="17">
        <v>14.1</v>
      </c>
      <c r="H179" s="17">
        <v>10.9</v>
      </c>
      <c r="I179" s="17">
        <v>6.3</v>
      </c>
      <c r="J179" s="17">
        <v>179.7</v>
      </c>
      <c r="K179" s="18">
        <v>374</v>
      </c>
    </row>
    <row r="180" spans="1:11" ht="15" customHeight="1" x14ac:dyDescent="0.3">
      <c r="A180" s="19"/>
      <c r="B180" s="20"/>
      <c r="C180" s="21"/>
      <c r="D180" s="22"/>
      <c r="E180" s="23" t="s">
        <v>97</v>
      </c>
      <c r="F180" s="24">
        <v>150</v>
      </c>
      <c r="G180" s="24">
        <v>3.7</v>
      </c>
      <c r="H180" s="24">
        <v>6.4</v>
      </c>
      <c r="I180" s="24">
        <v>24.2</v>
      </c>
      <c r="J180" s="24">
        <v>169.2</v>
      </c>
      <c r="K180" s="25">
        <v>909</v>
      </c>
    </row>
    <row r="181" spans="1:11" ht="14.4" x14ac:dyDescent="0.3">
      <c r="A181" s="19"/>
      <c r="B181" s="20"/>
      <c r="C181" s="21"/>
      <c r="D181" s="26" t="s">
        <v>45</v>
      </c>
      <c r="E181" s="23" t="s">
        <v>62</v>
      </c>
      <c r="F181" s="24">
        <v>200</v>
      </c>
      <c r="G181" s="24">
        <v>0.51</v>
      </c>
      <c r="H181" s="24"/>
      <c r="I181" s="24">
        <v>13.45</v>
      </c>
      <c r="J181" s="24">
        <v>55.84</v>
      </c>
      <c r="K181" s="25">
        <v>705</v>
      </c>
    </row>
    <row r="182" spans="1:11" ht="14.4" x14ac:dyDescent="0.3">
      <c r="A182" s="19"/>
      <c r="B182" s="20"/>
      <c r="C182" s="21"/>
      <c r="D182" s="26" t="s">
        <v>27</v>
      </c>
      <c r="E182" s="23" t="s">
        <v>28</v>
      </c>
      <c r="F182" s="24">
        <v>20</v>
      </c>
      <c r="G182" s="24">
        <v>1.53</v>
      </c>
      <c r="H182" s="24">
        <v>0.16</v>
      </c>
      <c r="I182" s="24">
        <v>9.7200000000000006</v>
      </c>
      <c r="J182" s="24">
        <v>46.44</v>
      </c>
      <c r="K182" s="25">
        <v>15.2</v>
      </c>
    </row>
    <row r="183" spans="1:11" ht="14.4" x14ac:dyDescent="0.3">
      <c r="A183" s="19"/>
      <c r="B183" s="20"/>
      <c r="C183" s="21"/>
      <c r="D183" s="26"/>
      <c r="E183" s="23" t="s">
        <v>42</v>
      </c>
      <c r="F183" s="24">
        <v>20</v>
      </c>
      <c r="G183" s="24">
        <v>1.46</v>
      </c>
      <c r="H183" s="24">
        <v>0.26</v>
      </c>
      <c r="I183" s="24">
        <v>7.1</v>
      </c>
      <c r="J183" s="24">
        <v>36.58</v>
      </c>
      <c r="K183" s="25">
        <v>15.1</v>
      </c>
    </row>
    <row r="184" spans="1:11" ht="14.4" x14ac:dyDescent="0.3">
      <c r="A184" s="19"/>
      <c r="B184" s="20"/>
      <c r="C184" s="21"/>
      <c r="D184" s="26" t="s">
        <v>29</v>
      </c>
      <c r="E184" s="23"/>
      <c r="F184" s="24"/>
      <c r="G184" s="24"/>
      <c r="H184" s="24"/>
      <c r="I184" s="24"/>
      <c r="J184" s="24"/>
      <c r="K184" s="25"/>
    </row>
    <row r="185" spans="1:11" ht="14.4" x14ac:dyDescent="0.3">
      <c r="A185" s="19"/>
      <c r="B185" s="20"/>
      <c r="C185" s="21"/>
      <c r="D185" s="22"/>
      <c r="E185" s="23" t="s">
        <v>48</v>
      </c>
      <c r="F185" s="24">
        <v>15</v>
      </c>
      <c r="G185" s="24">
        <v>0.15</v>
      </c>
      <c r="H185" s="24">
        <v>0.1</v>
      </c>
      <c r="I185" s="24">
        <v>20.3</v>
      </c>
      <c r="J185" s="24">
        <v>82.7</v>
      </c>
      <c r="K185" s="25"/>
    </row>
    <row r="186" spans="1:11" ht="14.4" x14ac:dyDescent="0.3">
      <c r="A186" s="19"/>
      <c r="B186" s="20"/>
      <c r="C186" s="21"/>
      <c r="D186" s="22"/>
      <c r="E186" s="23"/>
      <c r="F186" s="24"/>
      <c r="G186" s="24"/>
      <c r="H186" s="24"/>
      <c r="I186" s="24"/>
      <c r="J186" s="24"/>
      <c r="K186" s="25"/>
    </row>
    <row r="187" spans="1:11" ht="15.75" customHeight="1" x14ac:dyDescent="0.3">
      <c r="A187" s="27"/>
      <c r="B187" s="28"/>
      <c r="C187" s="29"/>
      <c r="D187" s="30" t="s">
        <v>30</v>
      </c>
      <c r="E187" s="31"/>
      <c r="F187" s="32">
        <f>SUM(F179:F186)</f>
        <v>525</v>
      </c>
      <c r="G187" s="32">
        <f>SUM(G179:G186)</f>
        <v>21.450000000000003</v>
      </c>
      <c r="H187" s="32">
        <f>SUM(H179:H186)</f>
        <v>17.820000000000004</v>
      </c>
      <c r="I187" s="32">
        <f>SUM(I179:I186)</f>
        <v>81.070000000000007</v>
      </c>
      <c r="J187" s="32">
        <f>SUM(J179:J186)</f>
        <v>570.46</v>
      </c>
      <c r="K187" s="33"/>
    </row>
    <row r="188" spans="1:11" ht="14.4" x14ac:dyDescent="0.3">
      <c r="A188" s="34">
        <f>A179</f>
        <v>2</v>
      </c>
      <c r="B188" s="35">
        <f>B179</f>
        <v>5</v>
      </c>
      <c r="C188" s="36" t="s">
        <v>31</v>
      </c>
      <c r="D188" s="26" t="s">
        <v>32</v>
      </c>
      <c r="E188" s="23"/>
      <c r="F188" s="24"/>
      <c r="G188" s="24"/>
      <c r="H188" s="24"/>
      <c r="I188" s="24"/>
      <c r="J188" s="24"/>
      <c r="K188" s="25"/>
    </row>
    <row r="189" spans="1:11" ht="14.4" x14ac:dyDescent="0.3">
      <c r="A189" s="19"/>
      <c r="B189" s="20"/>
      <c r="C189" s="21"/>
      <c r="D189" s="26" t="s">
        <v>33</v>
      </c>
      <c r="E189" s="23" t="s">
        <v>98</v>
      </c>
      <c r="F189" s="24">
        <v>220</v>
      </c>
      <c r="G189" s="24">
        <v>4.75</v>
      </c>
      <c r="H189" s="24">
        <v>6.95</v>
      </c>
      <c r="I189" s="24">
        <v>25.62</v>
      </c>
      <c r="J189" s="24">
        <v>184.03</v>
      </c>
      <c r="K189" s="25">
        <v>168</v>
      </c>
    </row>
    <row r="190" spans="1:11" ht="14.4" x14ac:dyDescent="0.3">
      <c r="A190" s="19"/>
      <c r="B190" s="20"/>
      <c r="C190" s="21"/>
      <c r="D190" s="26" t="s">
        <v>35</v>
      </c>
      <c r="E190" s="23" t="s">
        <v>99</v>
      </c>
      <c r="F190" s="24">
        <v>100</v>
      </c>
      <c r="G190" s="24">
        <v>16.5</v>
      </c>
      <c r="H190" s="24">
        <v>16.5</v>
      </c>
      <c r="I190" s="24">
        <v>20.3</v>
      </c>
      <c r="J190" s="24">
        <v>295.7</v>
      </c>
      <c r="K190" s="25">
        <v>499</v>
      </c>
    </row>
    <row r="191" spans="1:11" ht="14.4" x14ac:dyDescent="0.3">
      <c r="A191" s="19"/>
      <c r="B191" s="20"/>
      <c r="C191" s="21"/>
      <c r="D191" s="26" t="s">
        <v>38</v>
      </c>
      <c r="E191" s="23" t="s">
        <v>59</v>
      </c>
      <c r="F191" s="24">
        <v>150</v>
      </c>
      <c r="G191" s="24">
        <v>5.2</v>
      </c>
      <c r="H191" s="24">
        <v>9.1</v>
      </c>
      <c r="I191" s="24">
        <v>33.4</v>
      </c>
      <c r="J191" s="24">
        <v>236.3</v>
      </c>
      <c r="K191" s="25">
        <v>516</v>
      </c>
    </row>
    <row r="192" spans="1:11" ht="14.4" x14ac:dyDescent="0.3">
      <c r="A192" s="19"/>
      <c r="B192" s="20"/>
      <c r="C192" s="21"/>
      <c r="D192" s="26" t="s">
        <v>25</v>
      </c>
      <c r="E192" s="23" t="s">
        <v>100</v>
      </c>
      <c r="F192" s="24">
        <v>200</v>
      </c>
      <c r="G192" s="24">
        <v>4.04</v>
      </c>
      <c r="H192" s="24">
        <v>4.8499999999999996</v>
      </c>
      <c r="I192" s="24">
        <v>17.5</v>
      </c>
      <c r="J192" s="24">
        <v>129.81</v>
      </c>
      <c r="K192" s="25">
        <v>693</v>
      </c>
    </row>
    <row r="193" spans="1:11" ht="14.4" x14ac:dyDescent="0.3">
      <c r="A193" s="19"/>
      <c r="B193" s="20"/>
      <c r="C193" s="21"/>
      <c r="D193" s="26" t="s">
        <v>40</v>
      </c>
      <c r="E193" s="23" t="s">
        <v>28</v>
      </c>
      <c r="F193" s="24">
        <v>20</v>
      </c>
      <c r="G193" s="24">
        <v>1.53</v>
      </c>
      <c r="H193" s="24">
        <v>0.16</v>
      </c>
      <c r="I193" s="24">
        <v>9.7200000000000006</v>
      </c>
      <c r="J193" s="24">
        <v>46.44</v>
      </c>
      <c r="K193" s="25">
        <v>15.2</v>
      </c>
    </row>
    <row r="194" spans="1:11" ht="14.4" x14ac:dyDescent="0.3">
      <c r="A194" s="19"/>
      <c r="B194" s="20"/>
      <c r="C194" s="21"/>
      <c r="D194" s="26" t="s">
        <v>41</v>
      </c>
      <c r="E194" s="23" t="s">
        <v>42</v>
      </c>
      <c r="F194" s="24">
        <v>20</v>
      </c>
      <c r="G194" s="24">
        <v>1.46</v>
      </c>
      <c r="H194" s="24">
        <v>0.26</v>
      </c>
      <c r="I194" s="24">
        <v>7.1</v>
      </c>
      <c r="J194" s="24">
        <v>36.58</v>
      </c>
      <c r="K194" s="25">
        <v>15.1</v>
      </c>
    </row>
    <row r="195" spans="1:11" ht="14.4" x14ac:dyDescent="0.3">
      <c r="A195" s="19"/>
      <c r="B195" s="20"/>
      <c r="C195" s="21"/>
      <c r="D195" s="22"/>
      <c r="E195" s="23"/>
      <c r="F195" s="24"/>
      <c r="G195" s="24"/>
      <c r="H195" s="24"/>
      <c r="I195" s="24"/>
      <c r="J195" s="24"/>
      <c r="K195" s="25"/>
    </row>
    <row r="196" spans="1:11" ht="14.4" x14ac:dyDescent="0.3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25"/>
    </row>
    <row r="197" spans="1:11" ht="14.4" x14ac:dyDescent="0.3">
      <c r="A197" s="27"/>
      <c r="B197" s="28"/>
      <c r="C197" s="29"/>
      <c r="D197" s="30" t="s">
        <v>30</v>
      </c>
      <c r="E197" s="31"/>
      <c r="F197" s="32">
        <f>SUM(F188:F196)</f>
        <v>710</v>
      </c>
      <c r="G197" s="32">
        <f>SUM(G188:G196)</f>
        <v>33.479999999999997</v>
      </c>
      <c r="H197" s="32">
        <f>SUM(H188:H196)</f>
        <v>37.819999999999993</v>
      </c>
      <c r="I197" s="32">
        <f>SUM(I188:I196)</f>
        <v>113.63999999999999</v>
      </c>
      <c r="J197" s="32">
        <f>SUM(J188:J196)</f>
        <v>928.86</v>
      </c>
      <c r="K197" s="33"/>
    </row>
    <row r="198" spans="1:11" x14ac:dyDescent="0.25">
      <c r="A198" s="38">
        <f>A179</f>
        <v>2</v>
      </c>
      <c r="B198" s="39">
        <f>B179</f>
        <v>5</v>
      </c>
      <c r="C198" s="57" t="s">
        <v>43</v>
      </c>
      <c r="D198" s="58"/>
      <c r="E198" s="40"/>
      <c r="F198" s="41">
        <f>F187+F197</f>
        <v>1235</v>
      </c>
      <c r="G198" s="41">
        <f>G187+G197</f>
        <v>54.93</v>
      </c>
      <c r="H198" s="41">
        <f>H187+H197</f>
        <v>55.64</v>
      </c>
      <c r="I198" s="41">
        <f>I187+I197</f>
        <v>194.70999999999998</v>
      </c>
      <c r="J198" s="41">
        <f>J187+J197</f>
        <v>1499.3200000000002</v>
      </c>
      <c r="K198" s="41"/>
    </row>
    <row r="199" spans="1:11" x14ac:dyDescent="0.25">
      <c r="A199" s="45"/>
      <c r="B199" s="46"/>
      <c r="C199" s="59" t="s">
        <v>101</v>
      </c>
      <c r="D199" s="60"/>
      <c r="E199" s="61"/>
      <c r="F199" s="47">
        <f>(F24+F42+F60+F80+F99+F119+F138+F158+F178+F198)/(IF(F24=0, 0, 1)+IF(F42=0, 0, 1)+IF(F60=0, 0, 1)+IF(F80=0, 0, 1)+IF(F99=0, 0, 1)+IF(F119=0, 0, 1)+IF(F138=0, 0, 1)+IF(F158=0, 0, 1)+IF(F178=0, 0, 1)+IF(F198=0, 0, 1))</f>
        <v>1286.8</v>
      </c>
      <c r="G199" s="47">
        <f>(G24+G42+G60+G80+G99+G119+G138+G158+G178+G198)/(IF(G24=0, 0, 1)+IF(G42=0, 0, 1)+IF(G60=0, 0, 1)+IF(G80=0, 0, 1)+IF(G99=0, 0, 1)+IF(G119=0, 0, 1)+IF(G138=0, 0, 1)+IF(G158=0, 0, 1)+IF(G178=0, 0, 1)+IF(G198=0, 0, 1))</f>
        <v>51.232000000000006</v>
      </c>
      <c r="H199" s="47">
        <f>(H24+H42+H60+H80+H99+H119+H138+H158+H178+H198)/(IF(H24=0, 0, 1)+IF(H42=0, 0, 1)+IF(H60=0, 0, 1)+IF(H80=0, 0, 1)+IF(H99=0, 0, 1)+IF(H119=0, 0, 1)+IF(H138=0, 0, 1)+IF(H158=0, 0, 1)+IF(H178=0, 0, 1)+IF(H198=0, 0, 1))</f>
        <v>51.61999999999999</v>
      </c>
      <c r="I199" s="47">
        <f>(I24+I42+I60+I80+I99+I119+I138+I158+I178+I198)/(IF(I24=0, 0, 1)+IF(I42=0, 0, 1)+IF(I60=0, 0, 1)+IF(I80=0, 0, 1)+IF(I99=0, 0, 1)+IF(I119=0, 0, 1)+IF(I138=0, 0, 1)+IF(I158=0, 0, 1)+IF(I178=0, 0, 1)+IF(I198=0, 0, 1))</f>
        <v>185.565</v>
      </c>
      <c r="J199" s="47">
        <f>(J24+J42+J60+J80+J99+J119+J138+J158+J178+J198)/(IF(J24=0, 0, 1)+IF(J42=0, 0, 1)+IF(J60=0, 0, 1)+IF(J80=0, 0, 1)+IF(J99=0, 0, 1)+IF(J119=0, 0, 1)+IF(J138=0, 0, 1)+IF(J158=0, 0, 1)+IF(J178=0, 0, 1)+IF(J198=0, 0, 1))</f>
        <v>1404.9749999999999</v>
      </c>
      <c r="K199" s="47"/>
    </row>
  </sheetData>
  <mergeCells count="15">
    <mergeCell ref="C60:D60"/>
    <mergeCell ref="C80:D80"/>
    <mergeCell ref="C99:D99"/>
    <mergeCell ref="C24:D24"/>
    <mergeCell ref="C199:E199"/>
    <mergeCell ref="C198:D198"/>
    <mergeCell ref="C119:D119"/>
    <mergeCell ref="C138:D138"/>
    <mergeCell ref="C158:D158"/>
    <mergeCell ref="C178:D178"/>
    <mergeCell ref="C1:E1"/>
    <mergeCell ref="H1:K1"/>
    <mergeCell ref="H2:K2"/>
    <mergeCell ref="H3:K3"/>
    <mergeCell ref="C42:D4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2023-11-02T12:22:45Z</dcterms:created>
  <dcterms:modified xsi:type="dcterms:W3CDTF">2023-11-02T12:22:45Z</dcterms:modified>
</cp:coreProperties>
</file>